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9 SEPTIEMBRE 2023\3.- PROGRAMATICOS\"/>
    </mc:Choice>
  </mc:AlternateContent>
  <bookViews>
    <workbookView xWindow="-15" yWindow="-15" windowWidth="14400" windowHeight="12420"/>
  </bookViews>
  <sheets>
    <sheet name="Hoja1 " sheetId="2" r:id="rId1"/>
  </sheets>
  <definedNames>
    <definedName name="_xlnm.Print_Area" localSheetId="0">'Hoja1 '!$A$1:$I$43</definedName>
  </definedNames>
  <calcPr calcId="162913"/>
</workbook>
</file>

<file path=xl/calcChain.xml><?xml version="1.0" encoding="utf-8"?>
<calcChain xmlns="http://schemas.openxmlformats.org/spreadsheetml/2006/main">
  <c r="I35" i="2" l="1"/>
  <c r="I29" i="2"/>
  <c r="H29" i="2"/>
  <c r="G29" i="2"/>
  <c r="F29" i="2"/>
  <c r="E29" i="2"/>
  <c r="D29" i="2"/>
  <c r="I31" i="2"/>
  <c r="I30" i="2"/>
  <c r="I33" i="2" l="1"/>
  <c r="I32" i="2"/>
  <c r="F28" i="2"/>
  <c r="I28" i="2" s="1"/>
  <c r="F27" i="2"/>
  <c r="I27" i="2" s="1"/>
  <c r="F26" i="2"/>
  <c r="I26" i="2" s="1"/>
  <c r="F25" i="2"/>
  <c r="I25" i="2" s="1"/>
  <c r="H24" i="2"/>
  <c r="G24" i="2"/>
  <c r="E24" i="2"/>
  <c r="D24" i="2"/>
  <c r="F23" i="2"/>
  <c r="I23" i="2" s="1"/>
  <c r="F22" i="2"/>
  <c r="I22" i="2" s="1"/>
  <c r="I21" i="2" s="1"/>
  <c r="H21" i="2"/>
  <c r="G21" i="2"/>
  <c r="E21" i="2"/>
  <c r="D21" i="2"/>
  <c r="F20" i="2"/>
  <c r="I20" i="2" s="1"/>
  <c r="F19" i="2"/>
  <c r="I19" i="2" s="1"/>
  <c r="F18" i="2"/>
  <c r="I18" i="2" s="1"/>
  <c r="H17" i="2"/>
  <c r="G17" i="2"/>
  <c r="E17" i="2"/>
  <c r="D17" i="2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F9" i="2"/>
  <c r="I9" i="2" s="1"/>
  <c r="H8" i="2"/>
  <c r="G8" i="2"/>
  <c r="E8" i="2"/>
  <c r="D8" i="2"/>
  <c r="F7" i="2"/>
  <c r="I7" i="2" s="1"/>
  <c r="F6" i="2"/>
  <c r="I6" i="2" s="1"/>
  <c r="H5" i="2"/>
  <c r="G5" i="2"/>
  <c r="E5" i="2"/>
  <c r="D5" i="2"/>
  <c r="D4" i="2" l="1"/>
  <c r="D35" i="2" s="1"/>
  <c r="H4" i="2"/>
  <c r="H35" i="2" s="1"/>
  <c r="G4" i="2"/>
  <c r="G35" i="2" s="1"/>
  <c r="E4" i="2"/>
  <c r="E35" i="2" s="1"/>
  <c r="F24" i="2"/>
  <c r="I17" i="2"/>
  <c r="F5" i="2"/>
  <c r="F21" i="2"/>
  <c r="F8" i="2"/>
  <c r="F17" i="2"/>
  <c r="I24" i="2"/>
  <c r="I5" i="2"/>
  <c r="I4" i="2" s="1"/>
  <c r="I8" i="2"/>
  <c r="F4" i="2" l="1"/>
  <c r="F35" i="2" s="1"/>
</calcChain>
</file>

<file path=xl/sharedStrings.xml><?xml version="1.0" encoding="utf-8"?>
<sst xmlns="http://schemas.openxmlformats.org/spreadsheetml/2006/main" count="41" uniqueCount="41">
  <si>
    <t>Devengado</t>
  </si>
  <si>
    <t>Pagado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</si>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</sst>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0_ ;\-0\ "/>
  </numFmts>
  <fonts count="14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9"/>
      <name val="Arial"/>
      <family val="2"/>
    </font>
    <font>
      <sz val="7"/>
      <color rgb="FF000000"/>
      <name val="Arial"/>
      <family val="2"/>
    </font>
    <font>
      <sz val="7"/>
      <color rgb="FF000000"/>
      <name val="Tahoma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  <xf numFmtId="0" fontId="7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9" fillId="3" borderId="0" xfId="0" applyFont="1" applyFill="1"/>
    <xf numFmtId="0" fontId="9" fillId="0" borderId="0" xfId="0" applyFont="1"/>
    <xf numFmtId="0" fontId="4" fillId="0" borderId="9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165" fontId="6" fillId="2" borderId="1" xfId="2" applyNumberFormat="1" applyFont="1" applyFill="1" applyBorder="1" applyAlignment="1" applyProtection="1">
      <alignment horizontal="center"/>
    </xf>
    <xf numFmtId="165" fontId="6" fillId="2" borderId="5" xfId="2" applyNumberFormat="1" applyFont="1" applyFill="1" applyBorder="1" applyAlignment="1" applyProtection="1">
      <alignment horizontal="center"/>
    </xf>
    <xf numFmtId="165" fontId="6" fillId="2" borderId="8" xfId="2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Border="1" applyAlignment="1">
      <alignment vertical="top" wrapText="1"/>
    </xf>
    <xf numFmtId="164" fontId="12" fillId="0" borderId="0" xfId="0" applyNumberFormat="1" applyFont="1" applyAlignment="1"/>
    <xf numFmtId="165" fontId="6" fillId="2" borderId="8" xfId="2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165" fontId="6" fillId="2" borderId="2" xfId="2" applyNumberFormat="1" applyFont="1" applyFill="1" applyBorder="1" applyAlignment="1" applyProtection="1">
      <alignment horizontal="center" vertical="center"/>
    </xf>
    <xf numFmtId="164" fontId="5" fillId="0" borderId="10" xfId="0" applyNumberFormat="1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164" fontId="10" fillId="3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164" fontId="4" fillId="0" borderId="15" xfId="0" applyNumberFormat="1" applyFont="1" applyBorder="1" applyAlignment="1">
      <alignment horizontal="right"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justify" vertical="center" wrapText="1"/>
    </xf>
    <xf numFmtId="0" fontId="13" fillId="0" borderId="0" xfId="0" applyFont="1"/>
    <xf numFmtId="0" fontId="9" fillId="3" borderId="0" xfId="0" applyFont="1" applyFill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 indent="3"/>
    </xf>
    <xf numFmtId="0" fontId="5" fillId="0" borderId="7" xfId="0" applyFont="1" applyBorder="1" applyAlignment="1">
      <alignment horizontal="left" vertical="center" wrapText="1" indent="3"/>
    </xf>
    <xf numFmtId="0" fontId="5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65" fontId="6" fillId="2" borderId="8" xfId="2" applyNumberFormat="1" applyFont="1" applyFill="1" applyBorder="1" applyAlignment="1" applyProtection="1">
      <alignment horizontal="center" vertical="center"/>
    </xf>
    <xf numFmtId="165" fontId="6" fillId="2" borderId="11" xfId="2" applyNumberFormat="1" applyFont="1" applyFill="1" applyBorder="1" applyAlignment="1" applyProtection="1">
      <alignment horizontal="center" vertical="center"/>
    </xf>
    <xf numFmtId="165" fontId="6" fillId="2" borderId="2" xfId="2" applyNumberFormat="1" applyFont="1" applyFill="1" applyBorder="1" applyAlignment="1" applyProtection="1">
      <alignment horizontal="center" vertical="center"/>
    </xf>
    <xf numFmtId="165" fontId="6" fillId="2" borderId="3" xfId="2" applyNumberFormat="1" applyFont="1" applyFill="1" applyBorder="1" applyAlignment="1" applyProtection="1">
      <alignment horizontal="center" vertical="center"/>
    </xf>
    <xf numFmtId="165" fontId="6" fillId="2" borderId="4" xfId="2" applyNumberFormat="1" applyFont="1" applyFill="1" applyBorder="1" applyAlignment="1" applyProtection="1">
      <alignment horizontal="center" vertical="center"/>
    </xf>
    <xf numFmtId="165" fontId="6" fillId="2" borderId="9" xfId="2" applyNumberFormat="1" applyFont="1" applyFill="1" applyBorder="1" applyAlignment="1" applyProtection="1">
      <alignment horizontal="center" vertical="center"/>
    </xf>
    <xf numFmtId="165" fontId="6" fillId="2" borderId="0" xfId="2" applyNumberFormat="1" applyFont="1" applyFill="1" applyBorder="1" applyAlignment="1" applyProtection="1">
      <alignment horizontal="center" vertical="center"/>
    </xf>
    <xf numFmtId="165" fontId="6" fillId="2" borderId="10" xfId="2" applyNumberFormat="1" applyFont="1" applyFill="1" applyBorder="1" applyAlignment="1" applyProtection="1">
      <alignment horizontal="center" vertical="center"/>
    </xf>
    <xf numFmtId="165" fontId="6" fillId="2" borderId="12" xfId="2" applyNumberFormat="1" applyFont="1" applyFill="1" applyBorder="1" applyAlignment="1" applyProtection="1">
      <alignment horizontal="center" vertical="center"/>
    </xf>
    <xf numFmtId="165" fontId="6" fillId="2" borderId="13" xfId="2" applyNumberFormat="1" applyFont="1" applyFill="1" applyBorder="1" applyAlignment="1" applyProtection="1">
      <alignment horizontal="center" vertical="center"/>
    </xf>
    <xf numFmtId="165" fontId="6" fillId="2" borderId="14" xfId="2" applyNumberFormat="1" applyFont="1" applyFill="1" applyBorder="1" applyAlignment="1" applyProtection="1">
      <alignment horizontal="center" vertical="center"/>
    </xf>
    <xf numFmtId="165" fontId="6" fillId="2" borderId="5" xfId="2" applyNumberFormat="1" applyFont="1" applyFill="1" applyBorder="1" applyAlignment="1" applyProtection="1">
      <alignment horizontal="center"/>
    </xf>
    <xf numFmtId="165" fontId="6" fillId="2" borderId="6" xfId="2" applyNumberFormat="1" applyFont="1" applyFill="1" applyBorder="1" applyAlignment="1" applyProtection="1">
      <alignment horizontal="center"/>
    </xf>
    <xf numFmtId="165" fontId="6" fillId="2" borderId="7" xfId="2" applyNumberFormat="1" applyFont="1" applyFill="1" applyBorder="1" applyAlignment="1" applyProtection="1">
      <alignment horizont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1" xfId="0" applyNumberFormat="1" applyFont="1" applyFill="1" applyBorder="1" applyAlignment="1" applyProtection="1">
      <alignment horizontal="right" vertical="center" wrapText="1"/>
    </xf>
    <xf numFmtId="4" fontId="4" fillId="3" borderId="11" xfId="0" applyNumberFormat="1" applyFont="1" applyFill="1" applyBorder="1" applyAlignment="1" applyProtection="1">
      <alignment horizontal="right" vertical="center" wrapText="1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38</xdr:row>
      <xdr:rowOff>100779</xdr:rowOff>
    </xdr:from>
    <xdr:to>
      <xdr:col>2</xdr:col>
      <xdr:colOff>1781736</xdr:colOff>
      <xdr:row>41</xdr:row>
      <xdr:rowOff>11203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0" y="7075320"/>
          <a:ext cx="3143251" cy="2869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SECRETARIO DE SALUD Y/O DIRECTOR GENERAL DEL OPD SERVICIOS DE SALUD DE MICHOACÁN</a:t>
          </a:r>
        </a:p>
      </xdr:txBody>
    </xdr:sp>
    <xdr:clientData/>
  </xdr:twoCellAnchor>
  <xdr:twoCellAnchor>
    <xdr:from>
      <xdr:col>2</xdr:col>
      <xdr:colOff>2219786</xdr:colOff>
      <xdr:row>39</xdr:row>
      <xdr:rowOff>10477</xdr:rowOff>
    </xdr:from>
    <xdr:to>
      <xdr:col>4</xdr:col>
      <xdr:colOff>150770</xdr:colOff>
      <xdr:row>42</xdr:row>
      <xdr:rowOff>36254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00351" y="7110524"/>
          <a:ext cx="2287831" cy="4022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 baseline="0">
              <a:latin typeface="Arial" pitchFamily="34" charset="0"/>
              <a:cs typeface="Arial" pitchFamily="34" charset="0"/>
            </a:rPr>
            <a:t>GABRIELA ZEPEDA VILLASEÑOR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4</xdr:col>
      <xdr:colOff>1073719</xdr:colOff>
      <xdr:row>39</xdr:row>
      <xdr:rowOff>860</xdr:rowOff>
    </xdr:from>
    <xdr:to>
      <xdr:col>6</xdr:col>
      <xdr:colOff>432947</xdr:colOff>
      <xdr:row>41</xdr:row>
      <xdr:rowOff>44858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811131" y="7100907"/>
          <a:ext cx="2236898" cy="295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  <xdr:twoCellAnchor>
    <xdr:from>
      <xdr:col>7</xdr:col>
      <xdr:colOff>207809</xdr:colOff>
      <xdr:row>39</xdr:row>
      <xdr:rowOff>5070</xdr:rowOff>
    </xdr:from>
    <xdr:to>
      <xdr:col>9</xdr:col>
      <xdr:colOff>152</xdr:colOff>
      <xdr:row>42</xdr:row>
      <xdr:rowOff>16674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077950" y="7105117"/>
          <a:ext cx="2302461" cy="3881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view="pageLayout" topLeftCell="A16" zoomScale="85" zoomScaleNormal="115" zoomScaleSheetLayoutView="115" zoomScalePageLayoutView="85" workbookViewId="0">
      <selection activeCell="H30" sqref="H30"/>
    </sheetView>
  </sheetViews>
  <sheetFormatPr baseColWidth="10" defaultColWidth="0" defaultRowHeight="10.5" x14ac:dyDescent="0.15"/>
  <cols>
    <col min="1" max="2" width="13.33203125" style="1" customWidth="1"/>
    <col min="3" max="3" width="59.83203125" style="1" customWidth="1"/>
    <col min="4" max="4" width="24.33203125" style="1" customWidth="1"/>
    <col min="5" max="5" width="31.33203125" style="1" bestFit="1" customWidth="1"/>
    <col min="6" max="9" width="24.33203125" style="1" customWidth="1"/>
    <col min="10" max="11" width="13.33203125" style="1" customWidth="1"/>
    <col min="12" max="12" width="59.83203125" style="1" customWidth="1"/>
    <col min="13" max="13" width="24.33203125" style="1" customWidth="1"/>
    <col min="14" max="14" width="31.33203125" style="1" bestFit="1" customWidth="1"/>
    <col min="15" max="18" width="24.33203125" style="1" customWidth="1"/>
    <col min="19" max="19" width="3.33203125" style="1" customWidth="1"/>
    <col min="20" max="264" width="0" style="1" hidden="1"/>
    <col min="265" max="265" width="3.1640625" style="1" customWidth="1"/>
    <col min="266" max="267" width="13.33203125" style="1" customWidth="1"/>
    <col min="268" max="268" width="59.83203125" style="1" customWidth="1"/>
    <col min="269" max="269" width="24.33203125" style="1" customWidth="1"/>
    <col min="270" max="270" width="31.33203125" style="1" bestFit="1" customWidth="1"/>
    <col min="271" max="274" width="24.33203125" style="1" customWidth="1"/>
    <col min="275" max="275" width="3.33203125" style="1" customWidth="1"/>
    <col min="276" max="520" width="0" style="1" hidden="1"/>
    <col min="521" max="521" width="3.1640625" style="1" customWidth="1"/>
    <col min="522" max="523" width="13.33203125" style="1" customWidth="1"/>
    <col min="524" max="524" width="59.83203125" style="1" customWidth="1"/>
    <col min="525" max="525" width="24.33203125" style="1" customWidth="1"/>
    <col min="526" max="526" width="31.33203125" style="1" bestFit="1" customWidth="1"/>
    <col min="527" max="530" width="24.33203125" style="1" customWidth="1"/>
    <col min="531" max="531" width="3.33203125" style="1" customWidth="1"/>
    <col min="532" max="776" width="0" style="1" hidden="1"/>
    <col min="777" max="777" width="3.1640625" style="1" customWidth="1"/>
    <col min="778" max="779" width="13.33203125" style="1" customWidth="1"/>
    <col min="780" max="780" width="59.83203125" style="1" customWidth="1"/>
    <col min="781" max="781" width="24.33203125" style="1" customWidth="1"/>
    <col min="782" max="782" width="31.33203125" style="1" bestFit="1" customWidth="1"/>
    <col min="783" max="786" width="24.33203125" style="1" customWidth="1"/>
    <col min="787" max="787" width="3.33203125" style="1" customWidth="1"/>
    <col min="788" max="1032" width="0" style="1" hidden="1"/>
    <col min="1033" max="1033" width="3.1640625" style="1" customWidth="1"/>
    <col min="1034" max="1035" width="13.33203125" style="1" customWidth="1"/>
    <col min="1036" max="1036" width="59.83203125" style="1" customWidth="1"/>
    <col min="1037" max="1037" width="24.33203125" style="1" customWidth="1"/>
    <col min="1038" max="1038" width="31.33203125" style="1" bestFit="1" customWidth="1"/>
    <col min="1039" max="1042" width="24.33203125" style="1" customWidth="1"/>
    <col min="1043" max="1043" width="3.33203125" style="1" customWidth="1"/>
    <col min="1044" max="1288" width="0" style="1" hidden="1"/>
    <col min="1289" max="1289" width="3.1640625" style="1" customWidth="1"/>
    <col min="1290" max="1291" width="13.33203125" style="1" customWidth="1"/>
    <col min="1292" max="1292" width="59.83203125" style="1" customWidth="1"/>
    <col min="1293" max="1293" width="24.33203125" style="1" customWidth="1"/>
    <col min="1294" max="1294" width="31.33203125" style="1" bestFit="1" customWidth="1"/>
    <col min="1295" max="1298" width="24.33203125" style="1" customWidth="1"/>
    <col min="1299" max="1299" width="3.33203125" style="1" customWidth="1"/>
    <col min="1300" max="1544" width="0" style="1" hidden="1"/>
    <col min="1545" max="1545" width="3.1640625" style="1" customWidth="1"/>
    <col min="1546" max="1547" width="13.33203125" style="1" customWidth="1"/>
    <col min="1548" max="1548" width="59.83203125" style="1" customWidth="1"/>
    <col min="1549" max="1549" width="24.33203125" style="1" customWidth="1"/>
    <col min="1550" max="1550" width="31.33203125" style="1" bestFit="1" customWidth="1"/>
    <col min="1551" max="1554" width="24.33203125" style="1" customWidth="1"/>
    <col min="1555" max="1555" width="3.33203125" style="1" customWidth="1"/>
    <col min="1556" max="1800" width="0" style="1" hidden="1"/>
    <col min="1801" max="1801" width="3.1640625" style="1" customWidth="1"/>
    <col min="1802" max="1803" width="13.33203125" style="1" customWidth="1"/>
    <col min="1804" max="1804" width="59.83203125" style="1" customWidth="1"/>
    <col min="1805" max="1805" width="24.33203125" style="1" customWidth="1"/>
    <col min="1806" max="1806" width="31.33203125" style="1" bestFit="1" customWidth="1"/>
    <col min="1807" max="1810" width="24.33203125" style="1" customWidth="1"/>
    <col min="1811" max="1811" width="3.33203125" style="1" customWidth="1"/>
    <col min="1812" max="2056" width="0" style="1" hidden="1"/>
    <col min="2057" max="2057" width="3.1640625" style="1" customWidth="1"/>
    <col min="2058" max="2059" width="13.33203125" style="1" customWidth="1"/>
    <col min="2060" max="2060" width="59.83203125" style="1" customWidth="1"/>
    <col min="2061" max="2061" width="24.33203125" style="1" customWidth="1"/>
    <col min="2062" max="2062" width="31.33203125" style="1" bestFit="1" customWidth="1"/>
    <col min="2063" max="2066" width="24.33203125" style="1" customWidth="1"/>
    <col min="2067" max="2067" width="3.33203125" style="1" customWidth="1"/>
    <col min="2068" max="2312" width="0" style="1" hidden="1"/>
    <col min="2313" max="2313" width="3.1640625" style="1" customWidth="1"/>
    <col min="2314" max="2315" width="13.33203125" style="1" customWidth="1"/>
    <col min="2316" max="2316" width="59.83203125" style="1" customWidth="1"/>
    <col min="2317" max="2317" width="24.33203125" style="1" customWidth="1"/>
    <col min="2318" max="2318" width="31.33203125" style="1" bestFit="1" customWidth="1"/>
    <col min="2319" max="2322" width="24.33203125" style="1" customWidth="1"/>
    <col min="2323" max="2323" width="3.33203125" style="1" customWidth="1"/>
    <col min="2324" max="2568" width="0" style="1" hidden="1"/>
    <col min="2569" max="2569" width="3.1640625" style="1" customWidth="1"/>
    <col min="2570" max="2571" width="13.33203125" style="1" customWidth="1"/>
    <col min="2572" max="2572" width="59.83203125" style="1" customWidth="1"/>
    <col min="2573" max="2573" width="24.33203125" style="1" customWidth="1"/>
    <col min="2574" max="2574" width="31.33203125" style="1" bestFit="1" customWidth="1"/>
    <col min="2575" max="2578" width="24.33203125" style="1" customWidth="1"/>
    <col min="2579" max="2579" width="3.33203125" style="1" customWidth="1"/>
    <col min="2580" max="2824" width="0" style="1" hidden="1"/>
    <col min="2825" max="2825" width="3.1640625" style="1" customWidth="1"/>
    <col min="2826" max="2827" width="13.33203125" style="1" customWidth="1"/>
    <col min="2828" max="2828" width="59.83203125" style="1" customWidth="1"/>
    <col min="2829" max="2829" width="24.33203125" style="1" customWidth="1"/>
    <col min="2830" max="2830" width="31.33203125" style="1" bestFit="1" customWidth="1"/>
    <col min="2831" max="2834" width="24.33203125" style="1" customWidth="1"/>
    <col min="2835" max="2835" width="3.33203125" style="1" customWidth="1"/>
    <col min="2836" max="3080" width="0" style="1" hidden="1"/>
    <col min="3081" max="3081" width="3.1640625" style="1" customWidth="1"/>
    <col min="3082" max="3083" width="13.33203125" style="1" customWidth="1"/>
    <col min="3084" max="3084" width="59.83203125" style="1" customWidth="1"/>
    <col min="3085" max="3085" width="24.33203125" style="1" customWidth="1"/>
    <col min="3086" max="3086" width="31.33203125" style="1" bestFit="1" customWidth="1"/>
    <col min="3087" max="3090" width="24.33203125" style="1" customWidth="1"/>
    <col min="3091" max="3091" width="3.33203125" style="1" customWidth="1"/>
    <col min="3092" max="3336" width="0" style="1" hidden="1"/>
    <col min="3337" max="3337" width="3.1640625" style="1" customWidth="1"/>
    <col min="3338" max="3339" width="13.33203125" style="1" customWidth="1"/>
    <col min="3340" max="3340" width="59.83203125" style="1" customWidth="1"/>
    <col min="3341" max="3341" width="24.33203125" style="1" customWidth="1"/>
    <col min="3342" max="3342" width="31.33203125" style="1" bestFit="1" customWidth="1"/>
    <col min="3343" max="3346" width="24.33203125" style="1" customWidth="1"/>
    <col min="3347" max="3347" width="3.33203125" style="1" customWidth="1"/>
    <col min="3348" max="3592" width="0" style="1" hidden="1"/>
    <col min="3593" max="3593" width="3.1640625" style="1" customWidth="1"/>
    <col min="3594" max="3595" width="13.33203125" style="1" customWidth="1"/>
    <col min="3596" max="3596" width="59.83203125" style="1" customWidth="1"/>
    <col min="3597" max="3597" width="24.33203125" style="1" customWidth="1"/>
    <col min="3598" max="3598" width="31.33203125" style="1" bestFit="1" customWidth="1"/>
    <col min="3599" max="3602" width="24.33203125" style="1" customWidth="1"/>
    <col min="3603" max="3603" width="3.33203125" style="1" customWidth="1"/>
    <col min="3604" max="3848" width="0" style="1" hidden="1"/>
    <col min="3849" max="3849" width="3.1640625" style="1" customWidth="1"/>
    <col min="3850" max="3851" width="13.33203125" style="1" customWidth="1"/>
    <col min="3852" max="3852" width="59.83203125" style="1" customWidth="1"/>
    <col min="3853" max="3853" width="24.33203125" style="1" customWidth="1"/>
    <col min="3854" max="3854" width="31.33203125" style="1" bestFit="1" customWidth="1"/>
    <col min="3855" max="3858" width="24.33203125" style="1" customWidth="1"/>
    <col min="3859" max="3859" width="3.33203125" style="1" customWidth="1"/>
    <col min="3860" max="4104" width="0" style="1" hidden="1"/>
    <col min="4105" max="4105" width="3.1640625" style="1" customWidth="1"/>
    <col min="4106" max="4107" width="13.33203125" style="1" customWidth="1"/>
    <col min="4108" max="4108" width="59.83203125" style="1" customWidth="1"/>
    <col min="4109" max="4109" width="24.33203125" style="1" customWidth="1"/>
    <col min="4110" max="4110" width="31.33203125" style="1" bestFit="1" customWidth="1"/>
    <col min="4111" max="4114" width="24.33203125" style="1" customWidth="1"/>
    <col min="4115" max="4115" width="3.33203125" style="1" customWidth="1"/>
    <col min="4116" max="4360" width="0" style="1" hidden="1"/>
    <col min="4361" max="4361" width="3.1640625" style="1" customWidth="1"/>
    <col min="4362" max="4363" width="13.33203125" style="1" customWidth="1"/>
    <col min="4364" max="4364" width="59.83203125" style="1" customWidth="1"/>
    <col min="4365" max="4365" width="24.33203125" style="1" customWidth="1"/>
    <col min="4366" max="4366" width="31.33203125" style="1" bestFit="1" customWidth="1"/>
    <col min="4367" max="4370" width="24.33203125" style="1" customWidth="1"/>
    <col min="4371" max="4371" width="3.33203125" style="1" customWidth="1"/>
    <col min="4372" max="4616" width="0" style="1" hidden="1"/>
    <col min="4617" max="4617" width="3.1640625" style="1" customWidth="1"/>
    <col min="4618" max="4619" width="13.33203125" style="1" customWidth="1"/>
    <col min="4620" max="4620" width="59.83203125" style="1" customWidth="1"/>
    <col min="4621" max="4621" width="24.33203125" style="1" customWidth="1"/>
    <col min="4622" max="4622" width="31.33203125" style="1" bestFit="1" customWidth="1"/>
    <col min="4623" max="4626" width="24.33203125" style="1" customWidth="1"/>
    <col min="4627" max="4627" width="3.33203125" style="1" customWidth="1"/>
    <col min="4628" max="4872" width="0" style="1" hidden="1"/>
    <col min="4873" max="4873" width="3.1640625" style="1" customWidth="1"/>
    <col min="4874" max="4875" width="13.33203125" style="1" customWidth="1"/>
    <col min="4876" max="4876" width="59.83203125" style="1" customWidth="1"/>
    <col min="4877" max="4877" width="24.33203125" style="1" customWidth="1"/>
    <col min="4878" max="4878" width="31.33203125" style="1" bestFit="1" customWidth="1"/>
    <col min="4879" max="4882" width="24.33203125" style="1" customWidth="1"/>
    <col min="4883" max="4883" width="3.33203125" style="1" customWidth="1"/>
    <col min="4884" max="5128" width="0" style="1" hidden="1"/>
    <col min="5129" max="5129" width="3.1640625" style="1" customWidth="1"/>
    <col min="5130" max="5131" width="13.33203125" style="1" customWidth="1"/>
    <col min="5132" max="5132" width="59.83203125" style="1" customWidth="1"/>
    <col min="5133" max="5133" width="24.33203125" style="1" customWidth="1"/>
    <col min="5134" max="5134" width="31.33203125" style="1" bestFit="1" customWidth="1"/>
    <col min="5135" max="5138" width="24.33203125" style="1" customWidth="1"/>
    <col min="5139" max="5139" width="3.33203125" style="1" customWidth="1"/>
    <col min="5140" max="5384" width="0" style="1" hidden="1"/>
    <col min="5385" max="5385" width="3.1640625" style="1" customWidth="1"/>
    <col min="5386" max="5387" width="13.33203125" style="1" customWidth="1"/>
    <col min="5388" max="5388" width="59.83203125" style="1" customWidth="1"/>
    <col min="5389" max="5389" width="24.33203125" style="1" customWidth="1"/>
    <col min="5390" max="5390" width="31.33203125" style="1" bestFit="1" customWidth="1"/>
    <col min="5391" max="5394" width="24.33203125" style="1" customWidth="1"/>
    <col min="5395" max="5395" width="3.33203125" style="1" customWidth="1"/>
    <col min="5396" max="5640" width="0" style="1" hidden="1"/>
    <col min="5641" max="5641" width="3.1640625" style="1" customWidth="1"/>
    <col min="5642" max="5643" width="13.33203125" style="1" customWidth="1"/>
    <col min="5644" max="5644" width="59.83203125" style="1" customWidth="1"/>
    <col min="5645" max="5645" width="24.33203125" style="1" customWidth="1"/>
    <col min="5646" max="5646" width="31.33203125" style="1" bestFit="1" customWidth="1"/>
    <col min="5647" max="5650" width="24.33203125" style="1" customWidth="1"/>
    <col min="5651" max="5651" width="3.33203125" style="1" customWidth="1"/>
    <col min="5652" max="5896" width="0" style="1" hidden="1"/>
    <col min="5897" max="5897" width="3.1640625" style="1" customWidth="1"/>
    <col min="5898" max="5899" width="13.33203125" style="1" customWidth="1"/>
    <col min="5900" max="5900" width="59.83203125" style="1" customWidth="1"/>
    <col min="5901" max="5901" width="24.33203125" style="1" customWidth="1"/>
    <col min="5902" max="5902" width="31.33203125" style="1" bestFit="1" customWidth="1"/>
    <col min="5903" max="5906" width="24.33203125" style="1" customWidth="1"/>
    <col min="5907" max="5907" width="3.33203125" style="1" customWidth="1"/>
    <col min="5908" max="6152" width="0" style="1" hidden="1"/>
    <col min="6153" max="6153" width="3.1640625" style="1" customWidth="1"/>
    <col min="6154" max="6155" width="13.33203125" style="1" customWidth="1"/>
    <col min="6156" max="6156" width="59.83203125" style="1" customWidth="1"/>
    <col min="6157" max="6157" width="24.33203125" style="1" customWidth="1"/>
    <col min="6158" max="6158" width="31.33203125" style="1" bestFit="1" customWidth="1"/>
    <col min="6159" max="6162" width="24.33203125" style="1" customWidth="1"/>
    <col min="6163" max="6163" width="3.33203125" style="1" customWidth="1"/>
    <col min="6164" max="6408" width="0" style="1" hidden="1"/>
    <col min="6409" max="6409" width="3.1640625" style="1" customWidth="1"/>
    <col min="6410" max="6411" width="13.33203125" style="1" customWidth="1"/>
    <col min="6412" max="6412" width="59.83203125" style="1" customWidth="1"/>
    <col min="6413" max="6413" width="24.33203125" style="1" customWidth="1"/>
    <col min="6414" max="6414" width="31.33203125" style="1" bestFit="1" customWidth="1"/>
    <col min="6415" max="6418" width="24.33203125" style="1" customWidth="1"/>
    <col min="6419" max="6419" width="3.33203125" style="1" customWidth="1"/>
    <col min="6420" max="6664" width="0" style="1" hidden="1"/>
    <col min="6665" max="6665" width="3.1640625" style="1" customWidth="1"/>
    <col min="6666" max="6667" width="13.33203125" style="1" customWidth="1"/>
    <col min="6668" max="6668" width="59.83203125" style="1" customWidth="1"/>
    <col min="6669" max="6669" width="24.33203125" style="1" customWidth="1"/>
    <col min="6670" max="6670" width="31.33203125" style="1" bestFit="1" customWidth="1"/>
    <col min="6671" max="6674" width="24.33203125" style="1" customWidth="1"/>
    <col min="6675" max="6675" width="3.33203125" style="1" customWidth="1"/>
    <col min="6676" max="6920" width="0" style="1" hidden="1"/>
    <col min="6921" max="6921" width="3.1640625" style="1" customWidth="1"/>
    <col min="6922" max="6923" width="13.33203125" style="1" customWidth="1"/>
    <col min="6924" max="6924" width="59.83203125" style="1" customWidth="1"/>
    <col min="6925" max="6925" width="24.33203125" style="1" customWidth="1"/>
    <col min="6926" max="6926" width="31.33203125" style="1" bestFit="1" customWidth="1"/>
    <col min="6927" max="6930" width="24.33203125" style="1" customWidth="1"/>
    <col min="6931" max="6931" width="3.33203125" style="1" customWidth="1"/>
    <col min="6932" max="7176" width="0" style="1" hidden="1"/>
    <col min="7177" max="7177" width="3.1640625" style="1" customWidth="1"/>
    <col min="7178" max="7179" width="13.33203125" style="1" customWidth="1"/>
    <col min="7180" max="7180" width="59.83203125" style="1" customWidth="1"/>
    <col min="7181" max="7181" width="24.33203125" style="1" customWidth="1"/>
    <col min="7182" max="7182" width="31.33203125" style="1" bestFit="1" customWidth="1"/>
    <col min="7183" max="7186" width="24.33203125" style="1" customWidth="1"/>
    <col min="7187" max="7187" width="3.33203125" style="1" customWidth="1"/>
    <col min="7188" max="7432" width="0" style="1" hidden="1"/>
    <col min="7433" max="7433" width="3.1640625" style="1" customWidth="1"/>
    <col min="7434" max="7435" width="13.33203125" style="1" customWidth="1"/>
    <col min="7436" max="7436" width="59.83203125" style="1" customWidth="1"/>
    <col min="7437" max="7437" width="24.33203125" style="1" customWidth="1"/>
    <col min="7438" max="7438" width="31.33203125" style="1" bestFit="1" customWidth="1"/>
    <col min="7439" max="7442" width="24.33203125" style="1" customWidth="1"/>
    <col min="7443" max="7443" width="3.33203125" style="1" customWidth="1"/>
    <col min="7444" max="7688" width="0" style="1" hidden="1"/>
    <col min="7689" max="7689" width="3.1640625" style="1" customWidth="1"/>
    <col min="7690" max="7691" width="13.33203125" style="1" customWidth="1"/>
    <col min="7692" max="7692" width="59.83203125" style="1" customWidth="1"/>
    <col min="7693" max="7693" width="24.33203125" style="1" customWidth="1"/>
    <col min="7694" max="7694" width="31.33203125" style="1" bestFit="1" customWidth="1"/>
    <col min="7695" max="7698" width="24.33203125" style="1" customWidth="1"/>
    <col min="7699" max="7699" width="3.33203125" style="1" customWidth="1"/>
    <col min="7700" max="7944" width="0" style="1" hidden="1"/>
    <col min="7945" max="7945" width="3.1640625" style="1" customWidth="1"/>
    <col min="7946" max="7947" width="13.33203125" style="1" customWidth="1"/>
    <col min="7948" max="7948" width="59.83203125" style="1" customWidth="1"/>
    <col min="7949" max="7949" width="24.33203125" style="1" customWidth="1"/>
    <col min="7950" max="7950" width="31.33203125" style="1" bestFit="1" customWidth="1"/>
    <col min="7951" max="7954" width="24.33203125" style="1" customWidth="1"/>
    <col min="7955" max="7955" width="3.33203125" style="1" customWidth="1"/>
    <col min="7956" max="8200" width="0" style="1" hidden="1"/>
    <col min="8201" max="8201" width="3.1640625" style="1" customWidth="1"/>
    <col min="8202" max="8203" width="13.33203125" style="1" customWidth="1"/>
    <col min="8204" max="8204" width="59.83203125" style="1" customWidth="1"/>
    <col min="8205" max="8205" width="24.33203125" style="1" customWidth="1"/>
    <col min="8206" max="8206" width="31.33203125" style="1" bestFit="1" customWidth="1"/>
    <col min="8207" max="8210" width="24.33203125" style="1" customWidth="1"/>
    <col min="8211" max="8211" width="3.33203125" style="1" customWidth="1"/>
    <col min="8212" max="8456" width="0" style="1" hidden="1"/>
    <col min="8457" max="8457" width="3.1640625" style="1" customWidth="1"/>
    <col min="8458" max="8459" width="13.33203125" style="1" customWidth="1"/>
    <col min="8460" max="8460" width="59.83203125" style="1" customWidth="1"/>
    <col min="8461" max="8461" width="24.33203125" style="1" customWidth="1"/>
    <col min="8462" max="8462" width="31.33203125" style="1" bestFit="1" customWidth="1"/>
    <col min="8463" max="8466" width="24.33203125" style="1" customWidth="1"/>
    <col min="8467" max="8467" width="3.33203125" style="1" customWidth="1"/>
    <col min="8468" max="8712" width="0" style="1" hidden="1"/>
    <col min="8713" max="8713" width="3.1640625" style="1" customWidth="1"/>
    <col min="8714" max="8715" width="13.33203125" style="1" customWidth="1"/>
    <col min="8716" max="8716" width="59.83203125" style="1" customWidth="1"/>
    <col min="8717" max="8717" width="24.33203125" style="1" customWidth="1"/>
    <col min="8718" max="8718" width="31.33203125" style="1" bestFit="1" customWidth="1"/>
    <col min="8719" max="8722" width="24.33203125" style="1" customWidth="1"/>
    <col min="8723" max="8723" width="3.33203125" style="1" customWidth="1"/>
    <col min="8724" max="8968" width="0" style="1" hidden="1"/>
    <col min="8969" max="8969" width="3.1640625" style="1" customWidth="1"/>
    <col min="8970" max="8971" width="13.33203125" style="1" customWidth="1"/>
    <col min="8972" max="8972" width="59.83203125" style="1" customWidth="1"/>
    <col min="8973" max="8973" width="24.33203125" style="1" customWidth="1"/>
    <col min="8974" max="8974" width="31.33203125" style="1" bestFit="1" customWidth="1"/>
    <col min="8975" max="8978" width="24.33203125" style="1" customWidth="1"/>
    <col min="8979" max="8979" width="3.33203125" style="1" customWidth="1"/>
    <col min="8980" max="9224" width="0" style="1" hidden="1"/>
    <col min="9225" max="9225" width="3.1640625" style="1" customWidth="1"/>
    <col min="9226" max="9227" width="13.33203125" style="1" customWidth="1"/>
    <col min="9228" max="9228" width="59.83203125" style="1" customWidth="1"/>
    <col min="9229" max="9229" width="24.33203125" style="1" customWidth="1"/>
    <col min="9230" max="9230" width="31.33203125" style="1" bestFit="1" customWidth="1"/>
    <col min="9231" max="9234" width="24.33203125" style="1" customWidth="1"/>
    <col min="9235" max="9235" width="3.33203125" style="1" customWidth="1"/>
    <col min="9236" max="9480" width="0" style="1" hidden="1"/>
    <col min="9481" max="9481" width="3.1640625" style="1" customWidth="1"/>
    <col min="9482" max="9483" width="13.33203125" style="1" customWidth="1"/>
    <col min="9484" max="9484" width="59.83203125" style="1" customWidth="1"/>
    <col min="9485" max="9485" width="24.33203125" style="1" customWidth="1"/>
    <col min="9486" max="9486" width="31.33203125" style="1" bestFit="1" customWidth="1"/>
    <col min="9487" max="9490" width="24.33203125" style="1" customWidth="1"/>
    <col min="9491" max="9491" width="3.33203125" style="1" customWidth="1"/>
    <col min="9492" max="9736" width="0" style="1" hidden="1"/>
    <col min="9737" max="9737" width="3.1640625" style="1" customWidth="1"/>
    <col min="9738" max="9739" width="13.33203125" style="1" customWidth="1"/>
    <col min="9740" max="9740" width="59.83203125" style="1" customWidth="1"/>
    <col min="9741" max="9741" width="24.33203125" style="1" customWidth="1"/>
    <col min="9742" max="9742" width="31.33203125" style="1" bestFit="1" customWidth="1"/>
    <col min="9743" max="9746" width="24.33203125" style="1" customWidth="1"/>
    <col min="9747" max="9747" width="3.33203125" style="1" customWidth="1"/>
    <col min="9748" max="9992" width="0" style="1" hidden="1"/>
    <col min="9993" max="9993" width="3.1640625" style="1" customWidth="1"/>
    <col min="9994" max="9995" width="13.33203125" style="1" customWidth="1"/>
    <col min="9996" max="9996" width="59.83203125" style="1" customWidth="1"/>
    <col min="9997" max="9997" width="24.33203125" style="1" customWidth="1"/>
    <col min="9998" max="9998" width="31.33203125" style="1" bestFit="1" customWidth="1"/>
    <col min="9999" max="10002" width="24.33203125" style="1" customWidth="1"/>
    <col min="10003" max="10003" width="3.33203125" style="1" customWidth="1"/>
    <col min="10004" max="10248" width="0" style="1" hidden="1"/>
    <col min="10249" max="10249" width="3.1640625" style="1" customWidth="1"/>
    <col min="10250" max="10251" width="13.33203125" style="1" customWidth="1"/>
    <col min="10252" max="10252" width="59.83203125" style="1" customWidth="1"/>
    <col min="10253" max="10253" width="24.33203125" style="1" customWidth="1"/>
    <col min="10254" max="10254" width="31.33203125" style="1" bestFit="1" customWidth="1"/>
    <col min="10255" max="10258" width="24.33203125" style="1" customWidth="1"/>
    <col min="10259" max="10259" width="3.33203125" style="1" customWidth="1"/>
    <col min="10260" max="10504" width="0" style="1" hidden="1"/>
    <col min="10505" max="10505" width="3.1640625" style="1" customWidth="1"/>
    <col min="10506" max="10507" width="13.33203125" style="1" customWidth="1"/>
    <col min="10508" max="10508" width="59.83203125" style="1" customWidth="1"/>
    <col min="10509" max="10509" width="24.33203125" style="1" customWidth="1"/>
    <col min="10510" max="10510" width="31.33203125" style="1" bestFit="1" customWidth="1"/>
    <col min="10511" max="10514" width="24.33203125" style="1" customWidth="1"/>
    <col min="10515" max="10515" width="3.33203125" style="1" customWidth="1"/>
    <col min="10516" max="10760" width="0" style="1" hidden="1"/>
    <col min="10761" max="10761" width="3.1640625" style="1" customWidth="1"/>
    <col min="10762" max="10763" width="13.33203125" style="1" customWidth="1"/>
    <col min="10764" max="10764" width="59.83203125" style="1" customWidth="1"/>
    <col min="10765" max="10765" width="24.33203125" style="1" customWidth="1"/>
    <col min="10766" max="10766" width="31.33203125" style="1" bestFit="1" customWidth="1"/>
    <col min="10767" max="10770" width="24.33203125" style="1" customWidth="1"/>
    <col min="10771" max="10771" width="3.33203125" style="1" customWidth="1"/>
    <col min="10772" max="11016" width="0" style="1" hidden="1"/>
    <col min="11017" max="11017" width="3.1640625" style="1" customWidth="1"/>
    <col min="11018" max="11019" width="13.33203125" style="1" customWidth="1"/>
    <col min="11020" max="11020" width="59.83203125" style="1" customWidth="1"/>
    <col min="11021" max="11021" width="24.33203125" style="1" customWidth="1"/>
    <col min="11022" max="11022" width="31.33203125" style="1" bestFit="1" customWidth="1"/>
    <col min="11023" max="11026" width="24.33203125" style="1" customWidth="1"/>
    <col min="11027" max="11027" width="3.33203125" style="1" customWidth="1"/>
    <col min="11028" max="11272" width="0" style="1" hidden="1"/>
    <col min="11273" max="11273" width="3.1640625" style="1" customWidth="1"/>
    <col min="11274" max="11275" width="13.33203125" style="1" customWidth="1"/>
    <col min="11276" max="11276" width="59.83203125" style="1" customWidth="1"/>
    <col min="11277" max="11277" width="24.33203125" style="1" customWidth="1"/>
    <col min="11278" max="11278" width="31.33203125" style="1" bestFit="1" customWidth="1"/>
    <col min="11279" max="11282" width="24.33203125" style="1" customWidth="1"/>
    <col min="11283" max="11283" width="3.33203125" style="1" customWidth="1"/>
    <col min="11284" max="11528" width="0" style="1" hidden="1"/>
    <col min="11529" max="11529" width="3.1640625" style="1" customWidth="1"/>
    <col min="11530" max="11531" width="13.33203125" style="1" customWidth="1"/>
    <col min="11532" max="11532" width="59.83203125" style="1" customWidth="1"/>
    <col min="11533" max="11533" width="24.33203125" style="1" customWidth="1"/>
    <col min="11534" max="11534" width="31.33203125" style="1" bestFit="1" customWidth="1"/>
    <col min="11535" max="11538" width="24.33203125" style="1" customWidth="1"/>
    <col min="11539" max="11539" width="3.33203125" style="1" customWidth="1"/>
    <col min="11540" max="11784" width="0" style="1" hidden="1"/>
    <col min="11785" max="11785" width="3.1640625" style="1" customWidth="1"/>
    <col min="11786" max="11787" width="13.33203125" style="1" customWidth="1"/>
    <col min="11788" max="11788" width="59.83203125" style="1" customWidth="1"/>
    <col min="11789" max="11789" width="24.33203125" style="1" customWidth="1"/>
    <col min="11790" max="11790" width="31.33203125" style="1" bestFit="1" customWidth="1"/>
    <col min="11791" max="11794" width="24.33203125" style="1" customWidth="1"/>
    <col min="11795" max="11795" width="3.33203125" style="1" customWidth="1"/>
    <col min="11796" max="12040" width="0" style="1" hidden="1"/>
    <col min="12041" max="12041" width="3.1640625" style="1" customWidth="1"/>
    <col min="12042" max="12043" width="13.33203125" style="1" customWidth="1"/>
    <col min="12044" max="12044" width="59.83203125" style="1" customWidth="1"/>
    <col min="12045" max="12045" width="24.33203125" style="1" customWidth="1"/>
    <col min="12046" max="12046" width="31.33203125" style="1" bestFit="1" customWidth="1"/>
    <col min="12047" max="12050" width="24.33203125" style="1" customWidth="1"/>
    <col min="12051" max="12051" width="3.33203125" style="1" customWidth="1"/>
    <col min="12052" max="12296" width="0" style="1" hidden="1"/>
    <col min="12297" max="12297" width="3.1640625" style="1" customWidth="1"/>
    <col min="12298" max="12299" width="13.33203125" style="1" customWidth="1"/>
    <col min="12300" max="12300" width="59.83203125" style="1" customWidth="1"/>
    <col min="12301" max="12301" width="24.33203125" style="1" customWidth="1"/>
    <col min="12302" max="12302" width="31.33203125" style="1" bestFit="1" customWidth="1"/>
    <col min="12303" max="12306" width="24.33203125" style="1" customWidth="1"/>
    <col min="12307" max="12307" width="3.33203125" style="1" customWidth="1"/>
    <col min="12308" max="12552" width="0" style="1" hidden="1"/>
    <col min="12553" max="12553" width="3.1640625" style="1" customWidth="1"/>
    <col min="12554" max="12555" width="13.33203125" style="1" customWidth="1"/>
    <col min="12556" max="12556" width="59.83203125" style="1" customWidth="1"/>
    <col min="12557" max="12557" width="24.33203125" style="1" customWidth="1"/>
    <col min="12558" max="12558" width="31.33203125" style="1" bestFit="1" customWidth="1"/>
    <col min="12559" max="12562" width="24.33203125" style="1" customWidth="1"/>
    <col min="12563" max="12563" width="3.33203125" style="1" customWidth="1"/>
    <col min="12564" max="12808" width="0" style="1" hidden="1"/>
    <col min="12809" max="12809" width="3.1640625" style="1" customWidth="1"/>
    <col min="12810" max="12811" width="13.33203125" style="1" customWidth="1"/>
    <col min="12812" max="12812" width="59.83203125" style="1" customWidth="1"/>
    <col min="12813" max="12813" width="24.33203125" style="1" customWidth="1"/>
    <col min="12814" max="12814" width="31.33203125" style="1" bestFit="1" customWidth="1"/>
    <col min="12815" max="12818" width="24.33203125" style="1" customWidth="1"/>
    <col min="12819" max="12819" width="3.33203125" style="1" customWidth="1"/>
    <col min="12820" max="13064" width="0" style="1" hidden="1"/>
    <col min="13065" max="13065" width="3.1640625" style="1" customWidth="1"/>
    <col min="13066" max="13067" width="13.33203125" style="1" customWidth="1"/>
    <col min="13068" max="13068" width="59.83203125" style="1" customWidth="1"/>
    <col min="13069" max="13069" width="24.33203125" style="1" customWidth="1"/>
    <col min="13070" max="13070" width="31.33203125" style="1" bestFit="1" customWidth="1"/>
    <col min="13071" max="13074" width="24.33203125" style="1" customWidth="1"/>
    <col min="13075" max="13075" width="3.33203125" style="1" customWidth="1"/>
    <col min="13076" max="13320" width="0" style="1" hidden="1"/>
    <col min="13321" max="13321" width="3.1640625" style="1" customWidth="1"/>
    <col min="13322" max="13323" width="13.33203125" style="1" customWidth="1"/>
    <col min="13324" max="13324" width="59.83203125" style="1" customWidth="1"/>
    <col min="13325" max="13325" width="24.33203125" style="1" customWidth="1"/>
    <col min="13326" max="13326" width="31.33203125" style="1" bestFit="1" customWidth="1"/>
    <col min="13327" max="13330" width="24.33203125" style="1" customWidth="1"/>
    <col min="13331" max="13331" width="3.33203125" style="1" customWidth="1"/>
    <col min="13332" max="13576" width="0" style="1" hidden="1"/>
    <col min="13577" max="13577" width="3.1640625" style="1" customWidth="1"/>
    <col min="13578" max="13579" width="13.33203125" style="1" customWidth="1"/>
    <col min="13580" max="13580" width="59.83203125" style="1" customWidth="1"/>
    <col min="13581" max="13581" width="24.33203125" style="1" customWidth="1"/>
    <col min="13582" max="13582" width="31.33203125" style="1" bestFit="1" customWidth="1"/>
    <col min="13583" max="13586" width="24.33203125" style="1" customWidth="1"/>
    <col min="13587" max="13587" width="3.33203125" style="1" customWidth="1"/>
    <col min="13588" max="13832" width="0" style="1" hidden="1"/>
    <col min="13833" max="13833" width="3.1640625" style="1" customWidth="1"/>
    <col min="13834" max="13835" width="13.33203125" style="1" customWidth="1"/>
    <col min="13836" max="13836" width="59.83203125" style="1" customWidth="1"/>
    <col min="13837" max="13837" width="24.33203125" style="1" customWidth="1"/>
    <col min="13838" max="13838" width="31.33203125" style="1" bestFit="1" customWidth="1"/>
    <col min="13839" max="13842" width="24.33203125" style="1" customWidth="1"/>
    <col min="13843" max="13843" width="3.33203125" style="1" customWidth="1"/>
    <col min="13844" max="14088" width="0" style="1" hidden="1"/>
    <col min="14089" max="14089" width="3.1640625" style="1" customWidth="1"/>
    <col min="14090" max="14091" width="13.33203125" style="1" customWidth="1"/>
    <col min="14092" max="14092" width="59.83203125" style="1" customWidth="1"/>
    <col min="14093" max="14093" width="24.33203125" style="1" customWidth="1"/>
    <col min="14094" max="14094" width="31.33203125" style="1" bestFit="1" customWidth="1"/>
    <col min="14095" max="14098" width="24.33203125" style="1" customWidth="1"/>
    <col min="14099" max="14099" width="3.33203125" style="1" customWidth="1"/>
    <col min="14100" max="14344" width="0" style="1" hidden="1"/>
    <col min="14345" max="14345" width="3.1640625" style="1" customWidth="1"/>
    <col min="14346" max="14347" width="13.33203125" style="1" customWidth="1"/>
    <col min="14348" max="14348" width="59.83203125" style="1" customWidth="1"/>
    <col min="14349" max="14349" width="24.33203125" style="1" customWidth="1"/>
    <col min="14350" max="14350" width="31.33203125" style="1" bestFit="1" customWidth="1"/>
    <col min="14351" max="14354" width="24.33203125" style="1" customWidth="1"/>
    <col min="14355" max="14355" width="3.33203125" style="1" customWidth="1"/>
    <col min="14356" max="14600" width="0" style="1" hidden="1"/>
    <col min="14601" max="14601" width="3.1640625" style="1" customWidth="1"/>
    <col min="14602" max="14603" width="13.33203125" style="1" customWidth="1"/>
    <col min="14604" max="14604" width="59.83203125" style="1" customWidth="1"/>
    <col min="14605" max="14605" width="24.33203125" style="1" customWidth="1"/>
    <col min="14606" max="14606" width="31.33203125" style="1" bestFit="1" customWidth="1"/>
    <col min="14607" max="14610" width="24.33203125" style="1" customWidth="1"/>
    <col min="14611" max="14611" width="3.33203125" style="1" customWidth="1"/>
    <col min="14612" max="14856" width="0" style="1" hidden="1"/>
    <col min="14857" max="14857" width="3.1640625" style="1" customWidth="1"/>
    <col min="14858" max="14859" width="13.33203125" style="1" customWidth="1"/>
    <col min="14860" max="14860" width="59.83203125" style="1" customWidth="1"/>
    <col min="14861" max="14861" width="24.33203125" style="1" customWidth="1"/>
    <col min="14862" max="14862" width="31.33203125" style="1" bestFit="1" customWidth="1"/>
    <col min="14863" max="14866" width="24.33203125" style="1" customWidth="1"/>
    <col min="14867" max="14867" width="3.33203125" style="1" customWidth="1"/>
    <col min="14868" max="15112" width="0" style="1" hidden="1"/>
    <col min="15113" max="15113" width="3.1640625" style="1" customWidth="1"/>
    <col min="15114" max="15115" width="13.33203125" style="1" customWidth="1"/>
    <col min="15116" max="15116" width="59.83203125" style="1" customWidth="1"/>
    <col min="15117" max="15117" width="24.33203125" style="1" customWidth="1"/>
    <col min="15118" max="15118" width="31.33203125" style="1" bestFit="1" customWidth="1"/>
    <col min="15119" max="15122" width="24.33203125" style="1" customWidth="1"/>
    <col min="15123" max="15123" width="3.33203125" style="1" customWidth="1"/>
    <col min="15124" max="15368" width="0" style="1" hidden="1"/>
    <col min="15369" max="15369" width="3.1640625" style="1" customWidth="1"/>
    <col min="15370" max="15371" width="13.33203125" style="1" customWidth="1"/>
    <col min="15372" max="15372" width="59.83203125" style="1" customWidth="1"/>
    <col min="15373" max="15373" width="24.33203125" style="1" customWidth="1"/>
    <col min="15374" max="15374" width="31.33203125" style="1" bestFit="1" customWidth="1"/>
    <col min="15375" max="15378" width="24.33203125" style="1" customWidth="1"/>
    <col min="15379" max="15379" width="3.33203125" style="1" customWidth="1"/>
    <col min="15380" max="15624" width="0" style="1" hidden="1"/>
    <col min="15625" max="15625" width="3.1640625" style="1" customWidth="1"/>
    <col min="15626" max="15627" width="13.33203125" style="1" customWidth="1"/>
    <col min="15628" max="15628" width="59.83203125" style="1" customWidth="1"/>
    <col min="15629" max="15629" width="24.33203125" style="1" customWidth="1"/>
    <col min="15630" max="15630" width="31.33203125" style="1" bestFit="1" customWidth="1"/>
    <col min="15631" max="15634" width="24.33203125" style="1" customWidth="1"/>
    <col min="15635" max="15635" width="3.33203125" style="1" customWidth="1"/>
    <col min="15636" max="15880" width="0" style="1" hidden="1"/>
    <col min="15881" max="15881" width="3.1640625" style="1" customWidth="1"/>
    <col min="15882" max="15883" width="13.33203125" style="1" customWidth="1"/>
    <col min="15884" max="15884" width="59.83203125" style="1" customWidth="1"/>
    <col min="15885" max="15885" width="24.33203125" style="1" customWidth="1"/>
    <col min="15886" max="15886" width="31.33203125" style="1" bestFit="1" customWidth="1"/>
    <col min="15887" max="15890" width="24.33203125" style="1" customWidth="1"/>
    <col min="15891" max="15891" width="3.33203125" style="1" customWidth="1"/>
    <col min="15892" max="16384" width="0" style="1" hidden="1"/>
  </cols>
  <sheetData>
    <row r="1" spans="1:9" s="3" customFormat="1" ht="14.25" x14ac:dyDescent="0.2">
      <c r="A1" s="40" t="s">
        <v>2</v>
      </c>
      <c r="B1" s="41"/>
      <c r="C1" s="42"/>
      <c r="D1" s="49" t="s">
        <v>3</v>
      </c>
      <c r="E1" s="50"/>
      <c r="F1" s="50"/>
      <c r="G1" s="50"/>
      <c r="H1" s="51"/>
      <c r="I1" s="38" t="s">
        <v>4</v>
      </c>
    </row>
    <row r="2" spans="1:9" s="30" customFormat="1" ht="27.75" customHeight="1" x14ac:dyDescent="0.2">
      <c r="A2" s="43"/>
      <c r="B2" s="44"/>
      <c r="C2" s="45"/>
      <c r="D2" s="15" t="s">
        <v>5</v>
      </c>
      <c r="E2" s="12" t="s">
        <v>6</v>
      </c>
      <c r="F2" s="15" t="s">
        <v>7</v>
      </c>
      <c r="G2" s="15" t="s">
        <v>0</v>
      </c>
      <c r="H2" s="18" t="s">
        <v>1</v>
      </c>
      <c r="I2" s="39"/>
    </row>
    <row r="3" spans="1:9" s="3" customFormat="1" ht="14.25" x14ac:dyDescent="0.2">
      <c r="A3" s="46"/>
      <c r="B3" s="47"/>
      <c r="C3" s="48"/>
      <c r="D3" s="10">
        <v>1</v>
      </c>
      <c r="E3" s="10">
        <v>2</v>
      </c>
      <c r="F3" s="10" t="s">
        <v>8</v>
      </c>
      <c r="G3" s="10">
        <v>4</v>
      </c>
      <c r="H3" s="11">
        <v>5</v>
      </c>
      <c r="I3" s="10" t="s">
        <v>9</v>
      </c>
    </row>
    <row r="4" spans="1:9" s="4" customFormat="1" ht="14.25" x14ac:dyDescent="0.2">
      <c r="A4" s="31" t="s">
        <v>10</v>
      </c>
      <c r="B4" s="32"/>
      <c r="C4" s="33"/>
      <c r="D4" s="19">
        <f>SUM(D5,D8,D17,D21,D24,D29)</f>
        <v>9793451813</v>
      </c>
      <c r="E4" s="19">
        <f t="shared" ref="E4:H4" si="0">SUM(E5,E8,E17,E21,E24,E29)</f>
        <v>384107293.04000002</v>
      </c>
      <c r="F4" s="19">
        <f t="shared" si="0"/>
        <v>10177559106.040001</v>
      </c>
      <c r="G4" s="19">
        <f t="shared" si="0"/>
        <v>5015242114.96</v>
      </c>
      <c r="H4" s="19">
        <f t="shared" si="0"/>
        <v>4811491151.3999996</v>
      </c>
      <c r="I4" s="19">
        <f>SUM(I5,I8,I17,I21,I24,I29)</f>
        <v>5162316991.0800009</v>
      </c>
    </row>
    <row r="5" spans="1:9" s="29" customFormat="1" ht="30" customHeight="1" x14ac:dyDescent="0.25">
      <c r="A5" s="28"/>
      <c r="B5" s="36" t="s">
        <v>11</v>
      </c>
      <c r="C5" s="37"/>
      <c r="D5" s="20">
        <f t="shared" ref="D5:I5" si="1">SUM(D6:D7)</f>
        <v>0</v>
      </c>
      <c r="E5" s="20">
        <f t="shared" si="1"/>
        <v>0</v>
      </c>
      <c r="F5" s="20">
        <f t="shared" si="1"/>
        <v>0</v>
      </c>
      <c r="G5" s="20">
        <f t="shared" si="1"/>
        <v>0</v>
      </c>
      <c r="H5" s="20">
        <f t="shared" si="1"/>
        <v>0</v>
      </c>
      <c r="I5" s="20">
        <f t="shared" si="1"/>
        <v>0</v>
      </c>
    </row>
    <row r="6" spans="1:9" s="4" customFormat="1" ht="14.25" x14ac:dyDescent="0.2">
      <c r="A6" s="5"/>
      <c r="B6" s="16"/>
      <c r="C6" s="17" t="s">
        <v>12</v>
      </c>
      <c r="D6" s="21">
        <v>0</v>
      </c>
      <c r="E6" s="22">
        <v>0</v>
      </c>
      <c r="F6" s="23">
        <f>SUM(D6:E6)</f>
        <v>0</v>
      </c>
      <c r="G6" s="22">
        <v>0</v>
      </c>
      <c r="H6" s="22">
        <v>0</v>
      </c>
      <c r="I6" s="24">
        <f>(F6-G6)</f>
        <v>0</v>
      </c>
    </row>
    <row r="7" spans="1:9" s="4" customFormat="1" ht="14.25" x14ac:dyDescent="0.2">
      <c r="A7" s="5"/>
      <c r="B7" s="16"/>
      <c r="C7" s="17" t="s">
        <v>13</v>
      </c>
      <c r="D7" s="21">
        <v>0</v>
      </c>
      <c r="E7" s="22">
        <v>0</v>
      </c>
      <c r="F7" s="23">
        <f>SUM(D7:E7)</f>
        <v>0</v>
      </c>
      <c r="G7" s="22">
        <v>0</v>
      </c>
      <c r="H7" s="22">
        <v>0</v>
      </c>
      <c r="I7" s="24">
        <f>(F7-G7)</f>
        <v>0</v>
      </c>
    </row>
    <row r="8" spans="1:9" s="4" customFormat="1" ht="14.25" x14ac:dyDescent="0.2">
      <c r="A8" s="5"/>
      <c r="B8" s="36" t="s">
        <v>14</v>
      </c>
      <c r="C8" s="37"/>
      <c r="D8" s="20">
        <f t="shared" ref="D8:I8" si="2">SUM(D9:D16)</f>
        <v>0</v>
      </c>
      <c r="E8" s="20">
        <f t="shared" si="2"/>
        <v>0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0</v>
      </c>
    </row>
    <row r="9" spans="1:9" s="4" customFormat="1" ht="14.25" x14ac:dyDescent="0.2">
      <c r="A9" s="5"/>
      <c r="B9" s="16"/>
      <c r="C9" s="17" t="s">
        <v>15</v>
      </c>
      <c r="D9" s="21">
        <v>0</v>
      </c>
      <c r="E9" s="22">
        <v>0</v>
      </c>
      <c r="F9" s="23">
        <f>SUM(D9:E9)</f>
        <v>0</v>
      </c>
      <c r="G9" s="22">
        <v>0</v>
      </c>
      <c r="H9" s="22">
        <v>0</v>
      </c>
      <c r="I9" s="24">
        <f>(F9-G9)</f>
        <v>0</v>
      </c>
    </row>
    <row r="10" spans="1:9" s="4" customFormat="1" ht="14.25" x14ac:dyDescent="0.2">
      <c r="A10" s="5"/>
      <c r="B10" s="16"/>
      <c r="C10" s="17" t="s">
        <v>16</v>
      </c>
      <c r="D10" s="21">
        <v>0</v>
      </c>
      <c r="E10" s="22">
        <v>0</v>
      </c>
      <c r="F10" s="23">
        <f t="shared" ref="F10:F16" si="3">SUM(D10:E10)</f>
        <v>0</v>
      </c>
      <c r="G10" s="22">
        <v>0</v>
      </c>
      <c r="H10" s="22">
        <v>0</v>
      </c>
      <c r="I10" s="24">
        <f t="shared" ref="I10:I16" si="4">(F10-G10)</f>
        <v>0</v>
      </c>
    </row>
    <row r="11" spans="1:9" s="4" customFormat="1" ht="14.25" x14ac:dyDescent="0.2">
      <c r="A11" s="5"/>
      <c r="B11" s="16"/>
      <c r="C11" s="17" t="s">
        <v>17</v>
      </c>
      <c r="D11" s="21">
        <v>0</v>
      </c>
      <c r="E11" s="22">
        <v>0</v>
      </c>
      <c r="F11" s="23">
        <f t="shared" si="3"/>
        <v>0</v>
      </c>
      <c r="G11" s="22">
        <v>0</v>
      </c>
      <c r="H11" s="22">
        <v>0</v>
      </c>
      <c r="I11" s="24">
        <f t="shared" si="4"/>
        <v>0</v>
      </c>
    </row>
    <row r="12" spans="1:9" s="4" customFormat="1" ht="14.25" x14ac:dyDescent="0.2">
      <c r="A12" s="5"/>
      <c r="B12" s="16"/>
      <c r="C12" s="17" t="s">
        <v>18</v>
      </c>
      <c r="D12" s="21">
        <v>0</v>
      </c>
      <c r="E12" s="22">
        <v>0</v>
      </c>
      <c r="F12" s="23">
        <f t="shared" si="3"/>
        <v>0</v>
      </c>
      <c r="G12" s="22">
        <v>0</v>
      </c>
      <c r="H12" s="22">
        <v>0</v>
      </c>
      <c r="I12" s="24">
        <f t="shared" si="4"/>
        <v>0</v>
      </c>
    </row>
    <row r="13" spans="1:9" s="4" customFormat="1" ht="14.25" x14ac:dyDescent="0.2">
      <c r="A13" s="5"/>
      <c r="B13" s="16"/>
      <c r="C13" s="17" t="s">
        <v>19</v>
      </c>
      <c r="D13" s="21">
        <v>0</v>
      </c>
      <c r="E13" s="22">
        <v>0</v>
      </c>
      <c r="F13" s="23">
        <f t="shared" si="3"/>
        <v>0</v>
      </c>
      <c r="G13" s="22">
        <v>0</v>
      </c>
      <c r="H13" s="22">
        <v>0</v>
      </c>
      <c r="I13" s="24">
        <f t="shared" si="4"/>
        <v>0</v>
      </c>
    </row>
    <row r="14" spans="1:9" s="4" customFormat="1" ht="24" x14ac:dyDescent="0.2">
      <c r="A14" s="5"/>
      <c r="B14" s="16"/>
      <c r="C14" s="17" t="s">
        <v>20</v>
      </c>
      <c r="D14" s="21">
        <v>0</v>
      </c>
      <c r="E14" s="22">
        <v>0</v>
      </c>
      <c r="F14" s="23">
        <f t="shared" si="3"/>
        <v>0</v>
      </c>
      <c r="G14" s="22">
        <v>0</v>
      </c>
      <c r="H14" s="22">
        <v>0</v>
      </c>
      <c r="I14" s="24">
        <f t="shared" si="4"/>
        <v>0</v>
      </c>
    </row>
    <row r="15" spans="1:9" s="4" customFormat="1" ht="14.25" x14ac:dyDescent="0.2">
      <c r="A15" s="5"/>
      <c r="B15" s="16"/>
      <c r="C15" s="17" t="s">
        <v>21</v>
      </c>
      <c r="D15" s="21">
        <v>0</v>
      </c>
      <c r="E15" s="22">
        <v>0</v>
      </c>
      <c r="F15" s="23">
        <f t="shared" si="3"/>
        <v>0</v>
      </c>
      <c r="G15" s="22">
        <v>0</v>
      </c>
      <c r="H15" s="22">
        <v>0</v>
      </c>
      <c r="I15" s="24">
        <f t="shared" si="4"/>
        <v>0</v>
      </c>
    </row>
    <row r="16" spans="1:9" s="4" customFormat="1" ht="14.25" x14ac:dyDescent="0.2">
      <c r="A16" s="5"/>
      <c r="B16" s="16"/>
      <c r="C16" s="17" t="s">
        <v>22</v>
      </c>
      <c r="D16" s="21">
        <v>0</v>
      </c>
      <c r="E16" s="22">
        <v>0</v>
      </c>
      <c r="F16" s="23">
        <f t="shared" si="3"/>
        <v>0</v>
      </c>
      <c r="G16" s="22">
        <v>0</v>
      </c>
      <c r="H16" s="22">
        <v>0</v>
      </c>
      <c r="I16" s="24">
        <f t="shared" si="4"/>
        <v>0</v>
      </c>
    </row>
    <row r="17" spans="1:9" s="4" customFormat="1" ht="14.25" x14ac:dyDescent="0.2">
      <c r="A17" s="5"/>
      <c r="B17" s="36" t="s">
        <v>23</v>
      </c>
      <c r="C17" s="37"/>
      <c r="D17" s="20">
        <f t="shared" ref="D17:I17" si="5">SUM(D18:D20)</f>
        <v>0</v>
      </c>
      <c r="E17" s="20">
        <f t="shared" si="5"/>
        <v>0</v>
      </c>
      <c r="F17" s="20">
        <f t="shared" si="5"/>
        <v>0</v>
      </c>
      <c r="G17" s="20">
        <f t="shared" si="5"/>
        <v>0</v>
      </c>
      <c r="H17" s="20">
        <f t="shared" si="5"/>
        <v>0</v>
      </c>
      <c r="I17" s="20">
        <f t="shared" si="5"/>
        <v>0</v>
      </c>
    </row>
    <row r="18" spans="1:9" s="4" customFormat="1" ht="24" x14ac:dyDescent="0.2">
      <c r="A18" s="5"/>
      <c r="B18" s="16"/>
      <c r="C18" s="17" t="s">
        <v>24</v>
      </c>
      <c r="D18" s="21">
        <v>0</v>
      </c>
      <c r="E18" s="22">
        <v>0</v>
      </c>
      <c r="F18" s="23">
        <f>SUM(D18:E18)</f>
        <v>0</v>
      </c>
      <c r="G18" s="22">
        <v>0</v>
      </c>
      <c r="H18" s="22">
        <v>0</v>
      </c>
      <c r="I18" s="24">
        <f>(F18-G18)</f>
        <v>0</v>
      </c>
    </row>
    <row r="19" spans="1:9" s="4" customFormat="1" ht="14.25" x14ac:dyDescent="0.2">
      <c r="A19" s="5"/>
      <c r="B19" s="16"/>
      <c r="C19" s="17" t="s">
        <v>25</v>
      </c>
      <c r="D19" s="21">
        <v>0</v>
      </c>
      <c r="E19" s="22">
        <v>0</v>
      </c>
      <c r="F19" s="23">
        <f>SUM(D19:E19)</f>
        <v>0</v>
      </c>
      <c r="G19" s="22">
        <v>0</v>
      </c>
      <c r="H19" s="22">
        <v>0</v>
      </c>
      <c r="I19" s="24">
        <f>(F19-G19)</f>
        <v>0</v>
      </c>
    </row>
    <row r="20" spans="1:9" s="4" customFormat="1" ht="14.25" x14ac:dyDescent="0.2">
      <c r="A20" s="5"/>
      <c r="B20" s="16"/>
      <c r="C20" s="17" t="s">
        <v>26</v>
      </c>
      <c r="D20" s="21">
        <v>0</v>
      </c>
      <c r="E20" s="22">
        <v>0</v>
      </c>
      <c r="F20" s="23">
        <f>SUM(D20:E20)</f>
        <v>0</v>
      </c>
      <c r="G20" s="22">
        <v>0</v>
      </c>
      <c r="H20" s="22">
        <v>0</v>
      </c>
      <c r="I20" s="24">
        <f>(F20-G20)</f>
        <v>0</v>
      </c>
    </row>
    <row r="21" spans="1:9" s="4" customFormat="1" ht="14.25" x14ac:dyDescent="0.2">
      <c r="A21" s="5"/>
      <c r="B21" s="36" t="s">
        <v>27</v>
      </c>
      <c r="C21" s="37"/>
      <c r="D21" s="20">
        <f t="shared" ref="D21:I21" si="6">SUM(D22:D23)</f>
        <v>0</v>
      </c>
      <c r="E21" s="20">
        <f t="shared" si="6"/>
        <v>0</v>
      </c>
      <c r="F21" s="20">
        <f t="shared" si="6"/>
        <v>0</v>
      </c>
      <c r="G21" s="20">
        <f t="shared" si="6"/>
        <v>0</v>
      </c>
      <c r="H21" s="20">
        <f t="shared" si="6"/>
        <v>0</v>
      </c>
      <c r="I21" s="20">
        <f t="shared" si="6"/>
        <v>0</v>
      </c>
    </row>
    <row r="22" spans="1:9" s="4" customFormat="1" ht="14.25" x14ac:dyDescent="0.2">
      <c r="A22" s="5"/>
      <c r="B22" s="16"/>
      <c r="C22" s="17" t="s">
        <v>28</v>
      </c>
      <c r="D22" s="21">
        <v>0</v>
      </c>
      <c r="E22" s="22">
        <v>0</v>
      </c>
      <c r="F22" s="23">
        <f>SUM(D22:E22)</f>
        <v>0</v>
      </c>
      <c r="G22" s="22">
        <v>0</v>
      </c>
      <c r="H22" s="22">
        <v>0</v>
      </c>
      <c r="I22" s="24">
        <f>(F22-G22)</f>
        <v>0</v>
      </c>
    </row>
    <row r="23" spans="1:9" s="4" customFormat="1" ht="14.25" x14ac:dyDescent="0.2">
      <c r="A23" s="5"/>
      <c r="B23" s="16"/>
      <c r="C23" s="17" t="s">
        <v>29</v>
      </c>
      <c r="D23" s="21">
        <v>0</v>
      </c>
      <c r="E23" s="22">
        <v>0</v>
      </c>
      <c r="F23" s="23">
        <f>SUM(D23:E23)</f>
        <v>0</v>
      </c>
      <c r="G23" s="22">
        <v>0</v>
      </c>
      <c r="H23" s="22">
        <v>0</v>
      </c>
      <c r="I23" s="24">
        <f>(F23-G23)</f>
        <v>0</v>
      </c>
    </row>
    <row r="24" spans="1:9" s="4" customFormat="1" ht="14.25" x14ac:dyDescent="0.2">
      <c r="A24" s="5"/>
      <c r="B24" s="36" t="s">
        <v>30</v>
      </c>
      <c r="C24" s="37"/>
      <c r="D24" s="20">
        <f t="shared" ref="D24:I24" si="7">SUM(D25:D28)</f>
        <v>0</v>
      </c>
      <c r="E24" s="20">
        <f t="shared" si="7"/>
        <v>0</v>
      </c>
      <c r="F24" s="20">
        <f t="shared" si="7"/>
        <v>0</v>
      </c>
      <c r="G24" s="20">
        <f t="shared" si="7"/>
        <v>0</v>
      </c>
      <c r="H24" s="20">
        <f t="shared" si="7"/>
        <v>0</v>
      </c>
      <c r="I24" s="20">
        <f t="shared" si="7"/>
        <v>0</v>
      </c>
    </row>
    <row r="25" spans="1:9" s="4" customFormat="1" ht="14.25" x14ac:dyDescent="0.2">
      <c r="A25" s="5"/>
      <c r="B25" s="16"/>
      <c r="C25" s="17" t="s">
        <v>31</v>
      </c>
      <c r="D25" s="21">
        <v>0</v>
      </c>
      <c r="E25" s="22">
        <v>0</v>
      </c>
      <c r="F25" s="23">
        <f>SUM(D25:E25)</f>
        <v>0</v>
      </c>
      <c r="G25" s="22">
        <v>0</v>
      </c>
      <c r="H25" s="22">
        <v>0</v>
      </c>
      <c r="I25" s="24">
        <f>(F25-G25)</f>
        <v>0</v>
      </c>
    </row>
    <row r="26" spans="1:9" s="4" customFormat="1" ht="14.25" x14ac:dyDescent="0.2">
      <c r="A26" s="5"/>
      <c r="B26" s="16"/>
      <c r="C26" s="17" t="s">
        <v>32</v>
      </c>
      <c r="D26" s="21">
        <v>0</v>
      </c>
      <c r="E26" s="22">
        <v>0</v>
      </c>
      <c r="F26" s="23">
        <f>SUM(D26:E26)</f>
        <v>0</v>
      </c>
      <c r="G26" s="22">
        <v>0</v>
      </c>
      <c r="H26" s="22">
        <v>0</v>
      </c>
      <c r="I26" s="24">
        <f>(F26-G26)</f>
        <v>0</v>
      </c>
    </row>
    <row r="27" spans="1:9" s="4" customFormat="1" ht="14.25" x14ac:dyDescent="0.2">
      <c r="A27" s="5"/>
      <c r="B27" s="16"/>
      <c r="C27" s="17" t="s">
        <v>33</v>
      </c>
      <c r="D27" s="21">
        <v>0</v>
      </c>
      <c r="E27" s="22">
        <v>0</v>
      </c>
      <c r="F27" s="23">
        <f>SUM(D27:E27)</f>
        <v>0</v>
      </c>
      <c r="G27" s="22">
        <v>0</v>
      </c>
      <c r="H27" s="22">
        <v>0</v>
      </c>
      <c r="I27" s="24">
        <f>(F27-G27)</f>
        <v>0</v>
      </c>
    </row>
    <row r="28" spans="1:9" s="4" customFormat="1" ht="24" x14ac:dyDescent="0.2">
      <c r="A28" s="5"/>
      <c r="B28" s="16"/>
      <c r="C28" s="17" t="s">
        <v>34</v>
      </c>
      <c r="D28" s="21">
        <v>0</v>
      </c>
      <c r="E28" s="22">
        <v>0</v>
      </c>
      <c r="F28" s="23">
        <f>SUM(D28:E28)</f>
        <v>0</v>
      </c>
      <c r="G28" s="22">
        <v>0</v>
      </c>
      <c r="H28" s="22">
        <v>0</v>
      </c>
      <c r="I28" s="24">
        <f>(F28-G28)</f>
        <v>0</v>
      </c>
    </row>
    <row r="29" spans="1:9" s="4" customFormat="1" ht="14.25" x14ac:dyDescent="0.2">
      <c r="A29" s="5"/>
      <c r="B29" s="36" t="s">
        <v>35</v>
      </c>
      <c r="C29" s="37"/>
      <c r="D29" s="20">
        <f>SUM(D30)</f>
        <v>9793451813</v>
      </c>
      <c r="E29" s="20">
        <f>SUM(E30)</f>
        <v>384107293.04000002</v>
      </c>
      <c r="F29" s="20">
        <f>SUM(F30)</f>
        <v>10177559106.040001</v>
      </c>
      <c r="G29" s="20">
        <f>SUM(G30)</f>
        <v>5015242114.96</v>
      </c>
      <c r="H29" s="20">
        <f>SUM(H30)</f>
        <v>4811491151.3999996</v>
      </c>
      <c r="I29" s="20">
        <f>SUM(I30)</f>
        <v>5162316991.0800009</v>
      </c>
    </row>
    <row r="30" spans="1:9" s="4" customFormat="1" ht="14.25" x14ac:dyDescent="0.2">
      <c r="A30" s="5"/>
      <c r="B30" s="16"/>
      <c r="C30" s="17" t="s">
        <v>36</v>
      </c>
      <c r="D30" s="52">
        <v>9793451813</v>
      </c>
      <c r="E30" s="53">
        <v>384107293.04000002</v>
      </c>
      <c r="F30" s="54">
        <v>10177559106.040001</v>
      </c>
      <c r="G30" s="53">
        <v>5015242114.96</v>
      </c>
      <c r="H30" s="53">
        <v>4811491151.3999996</v>
      </c>
      <c r="I30" s="55">
        <f>(F30-G30)</f>
        <v>5162316991.0800009</v>
      </c>
    </row>
    <row r="31" spans="1:9" s="4" customFormat="1" ht="14.25" x14ac:dyDescent="0.2">
      <c r="A31" s="31" t="s">
        <v>37</v>
      </c>
      <c r="B31" s="32"/>
      <c r="C31" s="33"/>
      <c r="D31" s="52">
        <v>170000000</v>
      </c>
      <c r="E31" s="53">
        <v>0</v>
      </c>
      <c r="F31" s="54">
        <v>170000000</v>
      </c>
      <c r="G31" s="53">
        <v>50124201.340000004</v>
      </c>
      <c r="H31" s="53">
        <v>50116164.719999999</v>
      </c>
      <c r="I31" s="55">
        <f>(F31-G31)</f>
        <v>119875798.66</v>
      </c>
    </row>
    <row r="32" spans="1:9" s="4" customFormat="1" ht="14.25" x14ac:dyDescent="0.2">
      <c r="A32" s="31" t="s">
        <v>38</v>
      </c>
      <c r="B32" s="32"/>
      <c r="C32" s="33"/>
      <c r="D32" s="21">
        <v>0</v>
      </c>
      <c r="E32" s="22">
        <v>0</v>
      </c>
      <c r="F32" s="23">
        <v>0</v>
      </c>
      <c r="G32" s="22">
        <v>0</v>
      </c>
      <c r="H32" s="22">
        <v>0</v>
      </c>
      <c r="I32" s="24">
        <f>(F32-G32)</f>
        <v>0</v>
      </c>
    </row>
    <row r="33" spans="1:9" s="4" customFormat="1" ht="14.25" x14ac:dyDescent="0.2">
      <c r="A33" s="31" t="s">
        <v>39</v>
      </c>
      <c r="B33" s="32"/>
      <c r="C33" s="33"/>
      <c r="D33" s="21">
        <v>0</v>
      </c>
      <c r="E33" s="22">
        <v>0</v>
      </c>
      <c r="F33" s="23">
        <v>0</v>
      </c>
      <c r="G33" s="22">
        <v>0</v>
      </c>
      <c r="H33" s="22">
        <v>0</v>
      </c>
      <c r="I33" s="24">
        <f>(F33-G33)</f>
        <v>0</v>
      </c>
    </row>
    <row r="34" spans="1:9" s="4" customFormat="1" ht="14.25" x14ac:dyDescent="0.2">
      <c r="A34" s="6"/>
      <c r="B34" s="7"/>
      <c r="C34" s="8"/>
      <c r="D34" s="25"/>
      <c r="E34" s="26"/>
      <c r="F34" s="26"/>
      <c r="G34" s="26"/>
      <c r="H34" s="26"/>
      <c r="I34" s="26"/>
    </row>
    <row r="35" spans="1:9" s="4" customFormat="1" ht="14.25" x14ac:dyDescent="0.2">
      <c r="A35" s="9"/>
      <c r="B35" s="34" t="s">
        <v>40</v>
      </c>
      <c r="C35" s="35"/>
      <c r="D35" s="27">
        <f>SUM(D4,D31,D32,D33)</f>
        <v>9963451813</v>
      </c>
      <c r="E35" s="27">
        <f t="shared" ref="E35:H35" si="8">SUM(E4,E31,E32,E33)</f>
        <v>384107293.04000002</v>
      </c>
      <c r="F35" s="27">
        <f t="shared" si="8"/>
        <v>10347559106.040001</v>
      </c>
      <c r="G35" s="27">
        <f t="shared" si="8"/>
        <v>5065366316.3000002</v>
      </c>
      <c r="H35" s="27">
        <f t="shared" si="8"/>
        <v>4861607316.1199999</v>
      </c>
      <c r="I35" s="27">
        <f>SUM(I4,I31,I32,I33)</f>
        <v>5282192789.7400007</v>
      </c>
    </row>
    <row r="36" spans="1:9" x14ac:dyDescent="0.15">
      <c r="C36" s="2"/>
      <c r="D36" s="13"/>
      <c r="E36" s="13"/>
      <c r="F36" s="13"/>
      <c r="G36" s="13"/>
      <c r="H36" s="13"/>
      <c r="I36" s="13"/>
    </row>
    <row r="37" spans="1:9" x14ac:dyDescent="0.15">
      <c r="D37" s="14"/>
      <c r="E37" s="14"/>
      <c r="F37" s="14"/>
      <c r="G37" s="14"/>
      <c r="H37" s="14"/>
      <c r="I37" s="14"/>
    </row>
    <row r="43" spans="1:9" ht="11.25" x14ac:dyDescent="0.2">
      <c r="A43"/>
      <c r="B43"/>
      <c r="C43"/>
      <c r="D43"/>
      <c r="E43"/>
      <c r="F43"/>
      <c r="G43"/>
      <c r="H43"/>
      <c r="I43"/>
    </row>
  </sheetData>
  <mergeCells count="14">
    <mergeCell ref="I1:I2"/>
    <mergeCell ref="A4:C4"/>
    <mergeCell ref="B5:C5"/>
    <mergeCell ref="B8:C8"/>
    <mergeCell ref="B17:C17"/>
    <mergeCell ref="A1:C3"/>
    <mergeCell ref="D1:H1"/>
    <mergeCell ref="A33:C33"/>
    <mergeCell ref="B35:C35"/>
    <mergeCell ref="B21:C21"/>
    <mergeCell ref="B24:C24"/>
    <mergeCell ref="B29:C29"/>
    <mergeCell ref="A31:C31"/>
    <mergeCell ref="A32:C32"/>
  </mergeCells>
  <printOptions horizontalCentered="1"/>
  <pageMargins left="0.39370078740157483" right="0.39370078740157483" top="1.4960629921259843" bottom="0.6692913385826772" header="0.31496062992125984" footer="0.31496062992125984"/>
  <pageSetup scale="74" orientation="landscape" r:id="rId1"/>
  <headerFooter>
    <oddHeader>&amp;L&amp;G&amp;C&amp;"Arial,Negrita"&amp;10
SERVICIOS DE SALUD DE MICHOACÁN
Gasto por Categoría Programática
Del 1 de enero al 30 de septiembre de 2023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2023-11-30T00:07:47Z</cp:lastPrinted>
  <dcterms:created xsi:type="dcterms:W3CDTF">2021-07-30T15:15:08Z</dcterms:created>
  <dcterms:modified xsi:type="dcterms:W3CDTF">2023-11-30T00:08:15Z</dcterms:modified>
</cp:coreProperties>
</file>