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Titles" localSheetId="0">'Hoja1 '!$1:$8</definedName>
  </definedNames>
  <calcPr calcId="162913"/>
</workbook>
</file>

<file path=xl/calcChain.xml><?xml version="1.0" encoding="utf-8"?>
<calcChain xmlns="http://schemas.openxmlformats.org/spreadsheetml/2006/main">
  <c r="D82" i="2" l="1"/>
  <c r="G82" i="2" s="1"/>
  <c r="D81" i="2"/>
  <c r="G81" i="2" s="1"/>
  <c r="D80" i="2"/>
  <c r="G80" i="2" s="1"/>
  <c r="D79" i="2"/>
  <c r="G79" i="2" s="1"/>
  <c r="F78" i="2"/>
  <c r="E78" i="2"/>
  <c r="D78" i="2"/>
  <c r="G78" i="2" s="1"/>
  <c r="C78" i="2"/>
  <c r="B78" i="2"/>
  <c r="D76" i="2"/>
  <c r="G76" i="2" s="1"/>
  <c r="D75" i="2"/>
  <c r="G75" i="2" s="1"/>
  <c r="D74" i="2"/>
  <c r="G74" i="2" s="1"/>
  <c r="D73" i="2"/>
  <c r="G73" i="2" s="1"/>
  <c r="D72" i="2"/>
  <c r="G72" i="2" s="1"/>
  <c r="D71" i="2"/>
  <c r="G71" i="2" s="1"/>
  <c r="D70" i="2"/>
  <c r="G70" i="2" s="1"/>
  <c r="D69" i="2"/>
  <c r="G69" i="2" s="1"/>
  <c r="D68" i="2"/>
  <c r="G68" i="2" s="1"/>
  <c r="F67" i="2"/>
  <c r="E67" i="2"/>
  <c r="D67" i="2"/>
  <c r="G67" i="2" s="1"/>
  <c r="C67" i="2"/>
  <c r="B67" i="2"/>
  <c r="D65" i="2"/>
  <c r="G65" i="2" s="1"/>
  <c r="D64" i="2"/>
  <c r="G64" i="2" s="1"/>
  <c r="D63" i="2"/>
  <c r="G63" i="2" s="1"/>
  <c r="D62" i="2"/>
  <c r="G62" i="2" s="1"/>
  <c r="D61" i="2"/>
  <c r="G61" i="2" s="1"/>
  <c r="D60" i="2"/>
  <c r="G60" i="2" s="1"/>
  <c r="D59" i="2"/>
  <c r="G59" i="2" s="1"/>
  <c r="F58" i="2"/>
  <c r="E58" i="2"/>
  <c r="D58" i="2"/>
  <c r="G58" i="2" s="1"/>
  <c r="C58" i="2"/>
  <c r="B58" i="2"/>
  <c r="D56" i="2"/>
  <c r="G56" i="2" s="1"/>
  <c r="D55" i="2"/>
  <c r="G55" i="2" s="1"/>
  <c r="D54" i="2"/>
  <c r="G54" i="2" s="1"/>
  <c r="D53" i="2"/>
  <c r="G53" i="2" s="1"/>
  <c r="D52" i="2"/>
  <c r="G52" i="2" s="1"/>
  <c r="D51" i="2"/>
  <c r="G51" i="2" s="1"/>
  <c r="D50" i="2"/>
  <c r="D48" i="2" s="1"/>
  <c r="D49" i="2"/>
  <c r="G49" i="2" s="1"/>
  <c r="F48" i="2"/>
  <c r="F47" i="2" s="1"/>
  <c r="E48" i="2"/>
  <c r="C48" i="2"/>
  <c r="C47" i="2" s="1"/>
  <c r="B48" i="2"/>
  <c r="B47" i="2" s="1"/>
  <c r="E47" i="2"/>
  <c r="D45" i="2"/>
  <c r="G45" i="2" s="1"/>
  <c r="D44" i="2"/>
  <c r="G44" i="2" s="1"/>
  <c r="D43" i="2"/>
  <c r="D41" i="2" s="1"/>
  <c r="G41" i="2" s="1"/>
  <c r="D42" i="2"/>
  <c r="G42" i="2" s="1"/>
  <c r="F41" i="2"/>
  <c r="E41" i="2"/>
  <c r="C41" i="2"/>
  <c r="B41" i="2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D30" i="2" s="1"/>
  <c r="G30" i="2" s="1"/>
  <c r="D31" i="2"/>
  <c r="G31" i="2" s="1"/>
  <c r="F30" i="2"/>
  <c r="E30" i="2"/>
  <c r="C30" i="2"/>
  <c r="B30" i="2"/>
  <c r="D28" i="2"/>
  <c r="G28" i="2" s="1"/>
  <c r="D27" i="2"/>
  <c r="G27" i="2" s="1"/>
  <c r="D26" i="2"/>
  <c r="G26" i="2" s="1"/>
  <c r="D25" i="2"/>
  <c r="G25" i="2" s="1"/>
  <c r="D24" i="2"/>
  <c r="G24" i="2" s="1"/>
  <c r="D23" i="2"/>
  <c r="D21" i="2" s="1"/>
  <c r="G21" i="2" s="1"/>
  <c r="D22" i="2"/>
  <c r="G22" i="2" s="1"/>
  <c r="F21" i="2"/>
  <c r="E21" i="2"/>
  <c r="C21" i="2"/>
  <c r="B21" i="2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F11" i="2"/>
  <c r="E11" i="2"/>
  <c r="E10" i="2" s="1"/>
  <c r="E84" i="2" s="1"/>
  <c r="D11" i="2"/>
  <c r="G11" i="2" s="1"/>
  <c r="C11" i="2"/>
  <c r="B11" i="2"/>
  <c r="F10" i="2"/>
  <c r="F84" i="2" s="1"/>
  <c r="C10" i="2"/>
  <c r="B10" i="2"/>
  <c r="B84" i="2" s="1"/>
  <c r="G48" i="2" l="1"/>
  <c r="D47" i="2"/>
  <c r="G47" i="2" s="1"/>
  <c r="C84" i="2"/>
  <c r="G10" i="2"/>
  <c r="G84" i="2" s="1"/>
  <c r="G23" i="2"/>
  <c r="G32" i="2"/>
  <c r="G43" i="2"/>
  <c r="G50" i="2"/>
  <c r="D10" i="2"/>
  <c r="D84" i="2" s="1"/>
</calcChain>
</file>

<file path=xl/sharedStrings.xml><?xml version="1.0" encoding="utf-8"?>
<sst xmlns="http://schemas.openxmlformats.org/spreadsheetml/2006/main" count="80" uniqueCount="48">
  <si>
    <t>SERVICIOS DE SALUD DE MICHOACAN (a)</t>
  </si>
  <si>
    <t>(PESOS)</t>
  </si>
  <si>
    <t>Concepto (c)</t>
  </si>
  <si>
    <t>Devengado</t>
  </si>
  <si>
    <t>Aprobado (d)</t>
  </si>
  <si>
    <t>Pagado</t>
  </si>
  <si>
    <t>Estado Analítico del Ejercicio del Presupuesto de Egresos Detallado - LDF</t>
  </si>
  <si>
    <t>Clasificación Funcional (Finalidad y Función)</t>
  </si>
  <si>
    <t>Egresos</t>
  </si>
  <si>
    <t>Subejercicio (e)</t>
  </si>
  <si>
    <t xml:space="preserve">Ampliaciones/ (Reducciones) </t>
  </si>
  <si>
    <t xml:space="preserve">Modificado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</si>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</sst>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2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view="pageBreakPreview" zoomScale="70" zoomScaleNormal="70" zoomScaleSheetLayoutView="70" zoomScalePageLayoutView="85" workbookViewId="0">
      <selection activeCell="A5" sqref="A5:G5"/>
    </sheetView>
  </sheetViews>
  <sheetFormatPr baseColWidth="10" defaultColWidth="12" defaultRowHeight="10.5" x14ac:dyDescent="0.15"/>
  <cols>
    <col min="1" max="1" width="80.6640625" style="1" customWidth="1"/>
    <col min="2" max="2" width="25.5" style="1" customWidth="1"/>
    <col min="3" max="3" width="26.6640625" style="1" customWidth="1"/>
    <col min="4" max="4" width="28.5" style="1" customWidth="1"/>
    <col min="5" max="5" width="27" style="1" bestFit="1" customWidth="1"/>
    <col min="6" max="6" width="25.5" style="1" customWidth="1"/>
    <col min="7" max="7" width="27" style="1" bestFit="1" customWidth="1"/>
    <col min="8" max="16384" width="12" style="1"/>
  </cols>
  <sheetData>
    <row r="1" spans="1:7" ht="12.75" x14ac:dyDescent="0.15">
      <c r="A1" s="13" t="s">
        <v>0</v>
      </c>
      <c r="B1" s="25"/>
      <c r="C1" s="25"/>
      <c r="D1" s="25"/>
      <c r="E1" s="25"/>
      <c r="F1" s="25"/>
      <c r="G1" s="26"/>
    </row>
    <row r="2" spans="1:7" ht="13.9" customHeight="1" x14ac:dyDescent="0.15">
      <c r="A2" s="14" t="s">
        <v>6</v>
      </c>
      <c r="B2" s="27"/>
      <c r="C2" s="27"/>
      <c r="D2" s="27"/>
      <c r="E2" s="27"/>
      <c r="F2" s="27"/>
      <c r="G2" s="28"/>
    </row>
    <row r="3" spans="1:7" ht="13.9" customHeight="1" x14ac:dyDescent="0.15">
      <c r="A3" s="14" t="s">
        <v>7</v>
      </c>
      <c r="B3" s="27"/>
      <c r="C3" s="27"/>
      <c r="D3" s="27"/>
      <c r="E3" s="27"/>
      <c r="F3" s="27"/>
      <c r="G3" s="28"/>
    </row>
    <row r="4" spans="1:7" ht="12.75" x14ac:dyDescent="0.15">
      <c r="A4" s="14" t="s">
        <v>47</v>
      </c>
      <c r="B4" s="27"/>
      <c r="C4" s="27"/>
      <c r="D4" s="27"/>
      <c r="E4" s="27"/>
      <c r="F4" s="27"/>
      <c r="G4" s="28"/>
    </row>
    <row r="5" spans="1:7" ht="13.5" thickBot="1" x14ac:dyDescent="0.2">
      <c r="A5" s="15" t="s">
        <v>1</v>
      </c>
      <c r="B5" s="29"/>
      <c r="C5" s="29"/>
      <c r="D5" s="29"/>
      <c r="E5" s="29"/>
      <c r="F5" s="29"/>
      <c r="G5" s="30"/>
    </row>
    <row r="6" spans="1:7" ht="10.15" customHeight="1" x14ac:dyDescent="0.15">
      <c r="A6" s="13" t="s">
        <v>2</v>
      </c>
      <c r="B6" s="16" t="s">
        <v>8</v>
      </c>
      <c r="C6" s="17"/>
      <c r="D6" s="17"/>
      <c r="E6" s="17"/>
      <c r="F6" s="18"/>
      <c r="G6" s="22" t="s">
        <v>9</v>
      </c>
    </row>
    <row r="7" spans="1:7" ht="10.9" customHeight="1" thickBot="1" x14ac:dyDescent="0.2">
      <c r="A7" s="14"/>
      <c r="B7" s="19"/>
      <c r="C7" s="20"/>
      <c r="D7" s="20"/>
      <c r="E7" s="20"/>
      <c r="F7" s="21"/>
      <c r="G7" s="23"/>
    </row>
    <row r="8" spans="1:7" ht="26.25" thickBot="1" x14ac:dyDescent="0.2">
      <c r="A8" s="15"/>
      <c r="B8" s="2" t="s">
        <v>4</v>
      </c>
      <c r="C8" s="12" t="s">
        <v>10</v>
      </c>
      <c r="D8" s="12" t="s">
        <v>11</v>
      </c>
      <c r="E8" s="12" t="s">
        <v>3</v>
      </c>
      <c r="F8" s="12" t="s">
        <v>5</v>
      </c>
      <c r="G8" s="24"/>
    </row>
    <row r="9" spans="1:7" ht="12.75" x14ac:dyDescent="0.15">
      <c r="A9" s="3"/>
      <c r="B9" s="10"/>
      <c r="C9" s="10"/>
      <c r="D9" s="10"/>
      <c r="E9" s="10"/>
      <c r="F9" s="10"/>
      <c r="G9" s="10"/>
    </row>
    <row r="10" spans="1:7" ht="12.75" x14ac:dyDescent="0.15">
      <c r="A10" s="4" t="s">
        <v>12</v>
      </c>
      <c r="B10" s="31">
        <f t="shared" ref="B10:G10" si="0">B11+B21+B30+B41</f>
        <v>22000000</v>
      </c>
      <c r="C10" s="31">
        <f t="shared" si="0"/>
        <v>871322.84</v>
      </c>
      <c r="D10" s="31">
        <f t="shared" si="0"/>
        <v>22871322.84</v>
      </c>
      <c r="E10" s="31">
        <f t="shared" si="0"/>
        <v>3090189.53</v>
      </c>
      <c r="F10" s="31">
        <f t="shared" si="0"/>
        <v>3090189.53</v>
      </c>
      <c r="G10" s="31">
        <f t="shared" si="0"/>
        <v>19781133.309999999</v>
      </c>
    </row>
    <row r="11" spans="1:7" ht="12.75" x14ac:dyDescent="0.15">
      <c r="A11" s="4" t="s">
        <v>13</v>
      </c>
      <c r="B11" s="31">
        <f>SUM(B12:B19)</f>
        <v>0</v>
      </c>
      <c r="C11" s="31">
        <f>SUM(C12:C19)</f>
        <v>0</v>
      </c>
      <c r="D11" s="31">
        <f>SUM(D12:D19)</f>
        <v>0</v>
      </c>
      <c r="E11" s="31">
        <f>SUM(E12:E19)</f>
        <v>0</v>
      </c>
      <c r="F11" s="31">
        <f>SUM(F12:F19)</f>
        <v>0</v>
      </c>
      <c r="G11" s="31">
        <f>D11-E11</f>
        <v>0</v>
      </c>
    </row>
    <row r="12" spans="1:7" ht="12.75" x14ac:dyDescent="0.15">
      <c r="A12" s="5" t="s">
        <v>14</v>
      </c>
      <c r="B12" s="32"/>
      <c r="C12" s="32"/>
      <c r="D12" s="32">
        <f>B12+C12</f>
        <v>0</v>
      </c>
      <c r="E12" s="32"/>
      <c r="F12" s="32"/>
      <c r="G12" s="32">
        <f t="shared" ref="G12:G19" si="1">D12-E12</f>
        <v>0</v>
      </c>
    </row>
    <row r="13" spans="1:7" ht="12.75" x14ac:dyDescent="0.15">
      <c r="A13" s="5" t="s">
        <v>15</v>
      </c>
      <c r="B13" s="32"/>
      <c r="C13" s="32"/>
      <c r="D13" s="32">
        <f t="shared" ref="D13:D19" si="2">B13+C13</f>
        <v>0</v>
      </c>
      <c r="E13" s="32"/>
      <c r="F13" s="32"/>
      <c r="G13" s="32">
        <f t="shared" si="1"/>
        <v>0</v>
      </c>
    </row>
    <row r="14" spans="1:7" ht="12.75" x14ac:dyDescent="0.15">
      <c r="A14" s="5" t="s">
        <v>16</v>
      </c>
      <c r="B14" s="32"/>
      <c r="C14" s="32"/>
      <c r="D14" s="32">
        <f t="shared" si="2"/>
        <v>0</v>
      </c>
      <c r="E14" s="32"/>
      <c r="F14" s="32"/>
      <c r="G14" s="32">
        <f t="shared" si="1"/>
        <v>0</v>
      </c>
    </row>
    <row r="15" spans="1:7" ht="12.75" x14ac:dyDescent="0.15">
      <c r="A15" s="5" t="s">
        <v>17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2.75" x14ac:dyDescent="0.15">
      <c r="A16" s="5" t="s">
        <v>18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2.75" x14ac:dyDescent="0.15">
      <c r="A17" s="5" t="s">
        <v>19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2.75" x14ac:dyDescent="0.15">
      <c r="A18" s="5" t="s">
        <v>20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2.75" x14ac:dyDescent="0.15">
      <c r="A19" s="5" t="s">
        <v>21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2.75" x14ac:dyDescent="0.15">
      <c r="A20" s="6"/>
      <c r="B20" s="32"/>
      <c r="C20" s="32"/>
      <c r="D20" s="32"/>
      <c r="E20" s="32"/>
      <c r="F20" s="32"/>
      <c r="G20" s="32"/>
    </row>
    <row r="21" spans="1:7" ht="12.75" x14ac:dyDescent="0.15">
      <c r="A21" s="4" t="s">
        <v>22</v>
      </c>
      <c r="B21" s="31">
        <f>SUM(B22:B28)</f>
        <v>22000000</v>
      </c>
      <c r="C21" s="31">
        <f>SUM(C22:C28)</f>
        <v>871322.84</v>
      </c>
      <c r="D21" s="31">
        <f>SUM(D22:D28)</f>
        <v>22871322.84</v>
      </c>
      <c r="E21" s="31">
        <f>SUM(E22:E28)</f>
        <v>3090189.53</v>
      </c>
      <c r="F21" s="31">
        <f>SUM(F22:F28)</f>
        <v>3090189.53</v>
      </c>
      <c r="G21" s="31">
        <f t="shared" ref="G21:G28" si="3">D21-E21</f>
        <v>19781133.309999999</v>
      </c>
    </row>
    <row r="22" spans="1:7" ht="12.75" x14ac:dyDescent="0.15">
      <c r="A22" s="5" t="s">
        <v>23</v>
      </c>
      <c r="B22" s="32"/>
      <c r="C22" s="32"/>
      <c r="D22" s="32">
        <f>B22+C22</f>
        <v>0</v>
      </c>
      <c r="E22" s="32"/>
      <c r="F22" s="32"/>
      <c r="G22" s="32">
        <f t="shared" si="3"/>
        <v>0</v>
      </c>
    </row>
    <row r="23" spans="1:7" ht="12.75" x14ac:dyDescent="0.15">
      <c r="A23" s="5" t="s">
        <v>24</v>
      </c>
      <c r="B23" s="32"/>
      <c r="C23" s="32"/>
      <c r="D23" s="32">
        <f t="shared" ref="D23:D28" si="4">B23+C23</f>
        <v>0</v>
      </c>
      <c r="E23" s="32"/>
      <c r="F23" s="32"/>
      <c r="G23" s="32">
        <f t="shared" si="3"/>
        <v>0</v>
      </c>
    </row>
    <row r="24" spans="1:7" ht="12.75" x14ac:dyDescent="0.15">
      <c r="A24" s="5" t="s">
        <v>25</v>
      </c>
      <c r="B24" s="32">
        <v>22000000</v>
      </c>
      <c r="C24" s="32">
        <v>871322.84</v>
      </c>
      <c r="D24" s="32">
        <f t="shared" si="4"/>
        <v>22871322.84</v>
      </c>
      <c r="E24" s="32">
        <v>3090189.53</v>
      </c>
      <c r="F24" s="32">
        <v>3090189.53</v>
      </c>
      <c r="G24" s="32">
        <f t="shared" si="3"/>
        <v>19781133.309999999</v>
      </c>
    </row>
    <row r="25" spans="1:7" ht="12.75" x14ac:dyDescent="0.15">
      <c r="A25" s="5" t="s">
        <v>26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2.75" x14ac:dyDescent="0.15">
      <c r="A26" s="5" t="s">
        <v>27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2.75" x14ac:dyDescent="0.15">
      <c r="A27" s="5" t="s">
        <v>28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2.75" x14ac:dyDescent="0.15">
      <c r="A28" s="5" t="s">
        <v>29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2.75" x14ac:dyDescent="0.15">
      <c r="A29" s="6"/>
      <c r="B29" s="32"/>
      <c r="C29" s="32"/>
      <c r="D29" s="32"/>
      <c r="E29" s="32"/>
      <c r="F29" s="32"/>
      <c r="G29" s="32"/>
    </row>
    <row r="30" spans="1:7" ht="12.75" x14ac:dyDescent="0.15">
      <c r="A30" s="4" t="s">
        <v>30</v>
      </c>
      <c r="B30" s="31">
        <f>SUM(B31:B39)</f>
        <v>0</v>
      </c>
      <c r="C30" s="31">
        <f>SUM(C31:C39)</f>
        <v>0</v>
      </c>
      <c r="D30" s="31">
        <f>SUM(D31:D39)</f>
        <v>0</v>
      </c>
      <c r="E30" s="31">
        <f>SUM(E31:E39)</f>
        <v>0</v>
      </c>
      <c r="F30" s="31">
        <f>SUM(F31:F39)</f>
        <v>0</v>
      </c>
      <c r="G30" s="31">
        <f t="shared" ref="G30:G39" si="5">D30-E30</f>
        <v>0</v>
      </c>
    </row>
    <row r="31" spans="1:7" ht="12.75" x14ac:dyDescent="0.15">
      <c r="A31" s="5" t="s">
        <v>31</v>
      </c>
      <c r="B31" s="32"/>
      <c r="C31" s="32"/>
      <c r="D31" s="32">
        <f>B31+C31</f>
        <v>0</v>
      </c>
      <c r="E31" s="32"/>
      <c r="F31" s="32"/>
      <c r="G31" s="32">
        <f t="shared" si="5"/>
        <v>0</v>
      </c>
    </row>
    <row r="32" spans="1:7" ht="12.75" x14ac:dyDescent="0.15">
      <c r="A32" s="5" t="s">
        <v>32</v>
      </c>
      <c r="B32" s="32"/>
      <c r="C32" s="32"/>
      <c r="D32" s="32">
        <f t="shared" ref="D32:D39" si="6">B32+C32</f>
        <v>0</v>
      </c>
      <c r="E32" s="32"/>
      <c r="F32" s="32"/>
      <c r="G32" s="32">
        <f t="shared" si="5"/>
        <v>0</v>
      </c>
    </row>
    <row r="33" spans="1:7" ht="12.75" x14ac:dyDescent="0.15">
      <c r="A33" s="5" t="s">
        <v>33</v>
      </c>
      <c r="B33" s="32"/>
      <c r="C33" s="32"/>
      <c r="D33" s="32">
        <f t="shared" si="6"/>
        <v>0</v>
      </c>
      <c r="E33" s="32"/>
      <c r="F33" s="32"/>
      <c r="G33" s="32">
        <f t="shared" si="5"/>
        <v>0</v>
      </c>
    </row>
    <row r="34" spans="1:7" ht="12.75" x14ac:dyDescent="0.15">
      <c r="A34" s="5" t="s">
        <v>34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2.75" x14ac:dyDescent="0.15">
      <c r="A35" s="5" t="s">
        <v>35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2.75" x14ac:dyDescent="0.15">
      <c r="A36" s="5" t="s">
        <v>36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2.75" x14ac:dyDescent="0.15">
      <c r="A37" s="5" t="s">
        <v>37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2.75" x14ac:dyDescent="0.15">
      <c r="A38" s="5" t="s">
        <v>38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2.75" x14ac:dyDescent="0.15">
      <c r="A39" s="5" t="s">
        <v>39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2.75" x14ac:dyDescent="0.15">
      <c r="A40" s="6"/>
      <c r="B40" s="32"/>
      <c r="C40" s="32"/>
      <c r="D40" s="32"/>
      <c r="E40" s="32"/>
      <c r="F40" s="32"/>
      <c r="G40" s="32"/>
    </row>
    <row r="41" spans="1:7" ht="12.75" x14ac:dyDescent="0.15">
      <c r="A41" s="4" t="s">
        <v>40</v>
      </c>
      <c r="B41" s="31">
        <f>SUM(B42:B45)</f>
        <v>0</v>
      </c>
      <c r="C41" s="31">
        <f>SUM(C42:C45)</f>
        <v>0</v>
      </c>
      <c r="D41" s="31">
        <f>SUM(D42:D45)</f>
        <v>0</v>
      </c>
      <c r="E41" s="31">
        <f>SUM(E42:E45)</f>
        <v>0</v>
      </c>
      <c r="F41" s="31">
        <f>SUM(F42:F45)</f>
        <v>0</v>
      </c>
      <c r="G41" s="31">
        <f>D41-E41</f>
        <v>0</v>
      </c>
    </row>
    <row r="42" spans="1:7" ht="12.75" x14ac:dyDescent="0.15">
      <c r="A42" s="5" t="s">
        <v>41</v>
      </c>
      <c r="B42" s="32"/>
      <c r="C42" s="32"/>
      <c r="D42" s="32">
        <f>B42+C42</f>
        <v>0</v>
      </c>
      <c r="E42" s="32"/>
      <c r="F42" s="32"/>
      <c r="G42" s="32">
        <f>D42-E42</f>
        <v>0</v>
      </c>
    </row>
    <row r="43" spans="1:7" ht="25.5" x14ac:dyDescent="0.15">
      <c r="A43" s="7" t="s">
        <v>42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12.75" x14ac:dyDescent="0.15">
      <c r="A44" s="5" t="s">
        <v>43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2.75" x14ac:dyDescent="0.15">
      <c r="A45" s="5" t="s">
        <v>44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2.75" x14ac:dyDescent="0.15">
      <c r="A46" s="6"/>
      <c r="B46" s="32"/>
      <c r="C46" s="32"/>
      <c r="D46" s="32"/>
      <c r="E46" s="32"/>
      <c r="F46" s="32"/>
      <c r="G46" s="32"/>
    </row>
    <row r="47" spans="1:7" ht="12.75" x14ac:dyDescent="0.15">
      <c r="A47" s="4" t="s">
        <v>45</v>
      </c>
      <c r="B47" s="31">
        <f>B48+B58+B67+B78</f>
        <v>9941451813</v>
      </c>
      <c r="C47" s="31">
        <f>C48+C58+C67+C78</f>
        <v>20674766.559999999</v>
      </c>
      <c r="D47" s="31">
        <f>D48+D58+D67+D78</f>
        <v>9962126579.5599995</v>
      </c>
      <c r="E47" s="31">
        <f>E48+E58+E67+E78</f>
        <v>1393239166.4000001</v>
      </c>
      <c r="F47" s="31">
        <f>F48+F58+F67+F78</f>
        <v>1207465682.79</v>
      </c>
      <c r="G47" s="31">
        <f t="shared" ref="G47:G82" si="7">D47-E47</f>
        <v>8568887413.1599998</v>
      </c>
    </row>
    <row r="48" spans="1:7" ht="12.75" x14ac:dyDescent="0.15">
      <c r="A48" s="4" t="s">
        <v>13</v>
      </c>
      <c r="B48" s="31">
        <f>SUM(B49:B56)</f>
        <v>0</v>
      </c>
      <c r="C48" s="31">
        <f>SUM(C49:C56)</f>
        <v>0</v>
      </c>
      <c r="D48" s="31">
        <f>SUM(D49:D56)</f>
        <v>0</v>
      </c>
      <c r="E48" s="31">
        <f>SUM(E49:E56)</f>
        <v>0</v>
      </c>
      <c r="F48" s="31">
        <f>SUM(F49:F56)</f>
        <v>0</v>
      </c>
      <c r="G48" s="31">
        <f t="shared" si="7"/>
        <v>0</v>
      </c>
    </row>
    <row r="49" spans="1:7" ht="12.75" x14ac:dyDescent="0.15">
      <c r="A49" s="5" t="s">
        <v>14</v>
      </c>
      <c r="B49" s="32"/>
      <c r="C49" s="32"/>
      <c r="D49" s="32">
        <f>B49+C49</f>
        <v>0</v>
      </c>
      <c r="E49" s="32"/>
      <c r="F49" s="32"/>
      <c r="G49" s="32">
        <f t="shared" si="7"/>
        <v>0</v>
      </c>
    </row>
    <row r="50" spans="1:7" ht="12.75" x14ac:dyDescent="0.15">
      <c r="A50" s="5" t="s">
        <v>15</v>
      </c>
      <c r="B50" s="32"/>
      <c r="C50" s="32"/>
      <c r="D50" s="32">
        <f t="shared" ref="D50:D56" si="8">B50+C50</f>
        <v>0</v>
      </c>
      <c r="E50" s="32"/>
      <c r="F50" s="32"/>
      <c r="G50" s="32">
        <f t="shared" si="7"/>
        <v>0</v>
      </c>
    </row>
    <row r="51" spans="1:7" ht="12.75" x14ac:dyDescent="0.15">
      <c r="A51" s="5" t="s">
        <v>16</v>
      </c>
      <c r="B51" s="32"/>
      <c r="C51" s="32"/>
      <c r="D51" s="32">
        <f t="shared" si="8"/>
        <v>0</v>
      </c>
      <c r="E51" s="32"/>
      <c r="F51" s="32"/>
      <c r="G51" s="32">
        <f t="shared" si="7"/>
        <v>0</v>
      </c>
    </row>
    <row r="52" spans="1:7" ht="12.75" x14ac:dyDescent="0.15">
      <c r="A52" s="5" t="s">
        <v>17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2.75" x14ac:dyDescent="0.15">
      <c r="A53" s="5" t="s">
        <v>18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2.75" x14ac:dyDescent="0.15">
      <c r="A54" s="5" t="s">
        <v>19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2.75" x14ac:dyDescent="0.15">
      <c r="A55" s="5" t="s">
        <v>20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2.75" x14ac:dyDescent="0.15">
      <c r="A56" s="5" t="s">
        <v>21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2.75" x14ac:dyDescent="0.15">
      <c r="A57" s="6"/>
      <c r="B57" s="32"/>
      <c r="C57" s="32"/>
      <c r="D57" s="32"/>
      <c r="E57" s="32"/>
      <c r="F57" s="32"/>
      <c r="G57" s="32"/>
    </row>
    <row r="58" spans="1:7" ht="12.75" x14ac:dyDescent="0.15">
      <c r="A58" s="4" t="s">
        <v>22</v>
      </c>
      <c r="B58" s="31">
        <f>SUM(B59:B65)</f>
        <v>9941451813</v>
      </c>
      <c r="C58" s="31">
        <f>SUM(C59:C65)</f>
        <v>20674766.559999999</v>
      </c>
      <c r="D58" s="31">
        <f>SUM(D59:D65)</f>
        <v>9962126579.5599995</v>
      </c>
      <c r="E58" s="31">
        <f>SUM(E59:E65)</f>
        <v>1393239166.4000001</v>
      </c>
      <c r="F58" s="31">
        <f>SUM(F59:F65)</f>
        <v>1207465682.79</v>
      </c>
      <c r="G58" s="31">
        <f t="shared" si="7"/>
        <v>8568887413.1599998</v>
      </c>
    </row>
    <row r="59" spans="1:7" ht="12.75" x14ac:dyDescent="0.15">
      <c r="A59" s="5" t="s">
        <v>23</v>
      </c>
      <c r="B59" s="32"/>
      <c r="C59" s="32"/>
      <c r="D59" s="32">
        <f>B59+C59</f>
        <v>0</v>
      </c>
      <c r="E59" s="32"/>
      <c r="F59" s="32"/>
      <c r="G59" s="32">
        <f t="shared" si="7"/>
        <v>0</v>
      </c>
    </row>
    <row r="60" spans="1:7" ht="12.75" x14ac:dyDescent="0.15">
      <c r="A60" s="5" t="s">
        <v>24</v>
      </c>
      <c r="B60" s="32"/>
      <c r="C60" s="32"/>
      <c r="D60" s="32">
        <f t="shared" ref="D60:D65" si="9">B60+C60</f>
        <v>0</v>
      </c>
      <c r="E60" s="32"/>
      <c r="F60" s="32"/>
      <c r="G60" s="32">
        <f t="shared" si="7"/>
        <v>0</v>
      </c>
    </row>
    <row r="61" spans="1:7" ht="12.75" x14ac:dyDescent="0.15">
      <c r="A61" s="5" t="s">
        <v>25</v>
      </c>
      <c r="B61" s="32">
        <v>9941451813</v>
      </c>
      <c r="C61" s="32">
        <v>20674766.559999999</v>
      </c>
      <c r="D61" s="32">
        <f t="shared" si="9"/>
        <v>9962126579.5599995</v>
      </c>
      <c r="E61" s="32">
        <v>1393239166.4000001</v>
      </c>
      <c r="F61" s="32">
        <v>1207465682.79</v>
      </c>
      <c r="G61" s="32">
        <f t="shared" si="7"/>
        <v>8568887413.1599998</v>
      </c>
    </row>
    <row r="62" spans="1:7" ht="12.75" x14ac:dyDescent="0.15">
      <c r="A62" s="5" t="s">
        <v>26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2.75" x14ac:dyDescent="0.15">
      <c r="A63" s="5" t="s">
        <v>27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2.75" x14ac:dyDescent="0.15">
      <c r="A64" s="5" t="s">
        <v>28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2.75" x14ac:dyDescent="0.15">
      <c r="A65" s="5" t="s">
        <v>29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2.75" x14ac:dyDescent="0.15">
      <c r="A66" s="6"/>
      <c r="B66" s="32"/>
      <c r="C66" s="32"/>
      <c r="D66" s="32"/>
      <c r="E66" s="32"/>
      <c r="F66" s="32"/>
      <c r="G66" s="32"/>
    </row>
    <row r="67" spans="1:7" ht="12.75" x14ac:dyDescent="0.15">
      <c r="A67" s="4" t="s">
        <v>30</v>
      </c>
      <c r="B67" s="31">
        <f>SUM(B68:B76)</f>
        <v>0</v>
      </c>
      <c r="C67" s="31">
        <f>SUM(C68:C76)</f>
        <v>0</v>
      </c>
      <c r="D67" s="31">
        <f>SUM(D68:D76)</f>
        <v>0</v>
      </c>
      <c r="E67" s="31">
        <f>SUM(E68:E76)</f>
        <v>0</v>
      </c>
      <c r="F67" s="31">
        <f>SUM(F68:F76)</f>
        <v>0</v>
      </c>
      <c r="G67" s="31">
        <f t="shared" si="7"/>
        <v>0</v>
      </c>
    </row>
    <row r="68" spans="1:7" ht="12.75" x14ac:dyDescent="0.15">
      <c r="A68" s="5" t="s">
        <v>31</v>
      </c>
      <c r="B68" s="32"/>
      <c r="C68" s="32"/>
      <c r="D68" s="32">
        <f>B68+C68</f>
        <v>0</v>
      </c>
      <c r="E68" s="32"/>
      <c r="F68" s="32"/>
      <c r="G68" s="32">
        <f t="shared" si="7"/>
        <v>0</v>
      </c>
    </row>
    <row r="69" spans="1:7" ht="12.75" x14ac:dyDescent="0.15">
      <c r="A69" s="5" t="s">
        <v>32</v>
      </c>
      <c r="B69" s="32"/>
      <c r="C69" s="32"/>
      <c r="D69" s="32">
        <f t="shared" ref="D69:D76" si="10">B69+C69</f>
        <v>0</v>
      </c>
      <c r="E69" s="32"/>
      <c r="F69" s="32"/>
      <c r="G69" s="32">
        <f t="shared" si="7"/>
        <v>0</v>
      </c>
    </row>
    <row r="70" spans="1:7" ht="12.75" x14ac:dyDescent="0.15">
      <c r="A70" s="5" t="s">
        <v>33</v>
      </c>
      <c r="B70" s="32"/>
      <c r="C70" s="32"/>
      <c r="D70" s="32">
        <f t="shared" si="10"/>
        <v>0</v>
      </c>
      <c r="E70" s="32"/>
      <c r="F70" s="32"/>
      <c r="G70" s="32">
        <f t="shared" si="7"/>
        <v>0</v>
      </c>
    </row>
    <row r="71" spans="1:7" ht="12.75" x14ac:dyDescent="0.15">
      <c r="A71" s="5" t="s">
        <v>34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2.75" x14ac:dyDescent="0.15">
      <c r="A72" s="5" t="s">
        <v>35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2.75" x14ac:dyDescent="0.15">
      <c r="A73" s="5" t="s">
        <v>36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2.75" x14ac:dyDescent="0.15">
      <c r="A74" s="5" t="s">
        <v>37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2.75" x14ac:dyDescent="0.15">
      <c r="A75" s="5" t="s">
        <v>38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2.75" x14ac:dyDescent="0.15">
      <c r="A76" s="8" t="s">
        <v>39</v>
      </c>
      <c r="B76" s="33"/>
      <c r="C76" s="33"/>
      <c r="D76" s="33">
        <f t="shared" si="10"/>
        <v>0</v>
      </c>
      <c r="E76" s="33"/>
      <c r="F76" s="33"/>
      <c r="G76" s="33">
        <f t="shared" si="7"/>
        <v>0</v>
      </c>
    </row>
    <row r="77" spans="1:7" ht="12.75" x14ac:dyDescent="0.15">
      <c r="A77" s="6"/>
      <c r="B77" s="32"/>
      <c r="C77" s="32"/>
      <c r="D77" s="32"/>
      <c r="E77" s="32"/>
      <c r="F77" s="32"/>
      <c r="G77" s="32"/>
    </row>
    <row r="78" spans="1:7" ht="12.75" x14ac:dyDescent="0.15">
      <c r="A78" s="4" t="s">
        <v>40</v>
      </c>
      <c r="B78" s="31">
        <f>SUM(B79:B82)</f>
        <v>0</v>
      </c>
      <c r="C78" s="31">
        <f>SUM(C79:C82)</f>
        <v>0</v>
      </c>
      <c r="D78" s="31">
        <f>SUM(D79:D82)</f>
        <v>0</v>
      </c>
      <c r="E78" s="31">
        <f>SUM(E79:E82)</f>
        <v>0</v>
      </c>
      <c r="F78" s="31">
        <f>SUM(F79:F82)</f>
        <v>0</v>
      </c>
      <c r="G78" s="31">
        <f t="shared" si="7"/>
        <v>0</v>
      </c>
    </row>
    <row r="79" spans="1:7" ht="12.75" x14ac:dyDescent="0.15">
      <c r="A79" s="5" t="s">
        <v>41</v>
      </c>
      <c r="B79" s="32"/>
      <c r="C79" s="32"/>
      <c r="D79" s="32">
        <f>B79+C79</f>
        <v>0</v>
      </c>
      <c r="E79" s="32"/>
      <c r="F79" s="32"/>
      <c r="G79" s="32">
        <f t="shared" si="7"/>
        <v>0</v>
      </c>
    </row>
    <row r="80" spans="1:7" ht="25.5" x14ac:dyDescent="0.15">
      <c r="A80" s="7" t="s">
        <v>42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12.75" x14ac:dyDescent="0.15">
      <c r="A81" s="5" t="s">
        <v>43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2.75" x14ac:dyDescent="0.15">
      <c r="A82" s="5" t="s">
        <v>44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2.75" x14ac:dyDescent="0.15">
      <c r="A83" s="6"/>
      <c r="B83" s="32"/>
      <c r="C83" s="32"/>
      <c r="D83" s="32"/>
      <c r="E83" s="32"/>
      <c r="F83" s="32"/>
      <c r="G83" s="32"/>
    </row>
    <row r="84" spans="1:7" ht="12.75" x14ac:dyDescent="0.15">
      <c r="A84" s="4" t="s">
        <v>46</v>
      </c>
      <c r="B84" s="31">
        <f t="shared" ref="B84:G84" si="11">B10+B47</f>
        <v>9963451813</v>
      </c>
      <c r="C84" s="31">
        <f t="shared" si="11"/>
        <v>21546089.399999999</v>
      </c>
      <c r="D84" s="31">
        <f t="shared" si="11"/>
        <v>9984997902.3999996</v>
      </c>
      <c r="E84" s="31">
        <f t="shared" si="11"/>
        <v>1396329355.9300001</v>
      </c>
      <c r="F84" s="31">
        <f t="shared" si="11"/>
        <v>1210555872.3199999</v>
      </c>
      <c r="G84" s="31">
        <f t="shared" si="11"/>
        <v>8588668546.4700003</v>
      </c>
    </row>
    <row r="85" spans="1:7" ht="13.5" thickBot="1" x14ac:dyDescent="0.2">
      <c r="A85" s="9"/>
      <c r="B85" s="11"/>
      <c r="C85" s="11"/>
      <c r="D85" s="11"/>
      <c r="E85" s="11"/>
      <c r="F85" s="11"/>
      <c r="G85" s="11"/>
    </row>
  </sheetData>
  <mergeCells count="8">
    <mergeCell ref="A6:A8"/>
    <mergeCell ref="B6:F7"/>
    <mergeCell ref="G6:G8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1.1811023622047245" bottom="0.98425196850393704" header="0.31496062992125984" footer="0.31496062992125984"/>
  <pageSetup scale="51" fitToWidth="0" fitToHeight="0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2023-07-03T18:23:35Z</cp:lastPrinted>
  <dcterms:created xsi:type="dcterms:W3CDTF">2021-07-30T15:15:08Z</dcterms:created>
  <dcterms:modified xsi:type="dcterms:W3CDTF">2023-07-03T18:23:40Z</dcterms:modified>
</cp:coreProperties>
</file>