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-15" yWindow="-15" windowWidth="14400" windowHeight="12420"/>
  </bookViews>
  <sheets>
    <sheet name="Hoja1 " sheetId="2" r:id="rId1"/>
  </sheets>
  <definedNames>
    <definedName name="_xlnm.Print_Titles" localSheetId="0">'Hoja1 '!$1:$7</definedName>
  </definedNames>
  <calcPr calcId="162913"/>
</workbook>
</file>

<file path=xl/calcChain.xml><?xml version="1.0" encoding="utf-8"?>
<calcChain xmlns="http://schemas.openxmlformats.org/spreadsheetml/2006/main">
  <c r="G76" i="2" l="1"/>
  <c r="F76" i="2"/>
  <c r="D76" i="2"/>
  <c r="C76" i="2"/>
  <c r="H75" i="2"/>
  <c r="E75" i="2"/>
  <c r="H74" i="2"/>
  <c r="E74" i="2"/>
  <c r="H69" i="2"/>
  <c r="H68" i="2" s="1"/>
  <c r="E69" i="2"/>
  <c r="E68" i="2" s="1"/>
  <c r="G68" i="2"/>
  <c r="F68" i="2"/>
  <c r="D68" i="2"/>
  <c r="C68" i="2"/>
  <c r="H63" i="2"/>
  <c r="E63" i="2"/>
  <c r="H62" i="2"/>
  <c r="E62" i="2"/>
  <c r="H61" i="2"/>
  <c r="E61" i="2"/>
  <c r="E60" i="2" s="1"/>
  <c r="G60" i="2"/>
  <c r="F60" i="2"/>
  <c r="D60" i="2"/>
  <c r="C60" i="2"/>
  <c r="H59" i="2"/>
  <c r="E59" i="2"/>
  <c r="H58" i="2"/>
  <c r="E58" i="2"/>
  <c r="H57" i="2"/>
  <c r="E57" i="2"/>
  <c r="H56" i="2"/>
  <c r="E56" i="2"/>
  <c r="E55" i="2" s="1"/>
  <c r="G55" i="2"/>
  <c r="F55" i="2"/>
  <c r="D55" i="2"/>
  <c r="C55" i="2"/>
  <c r="H39" i="2"/>
  <c r="E39" i="2"/>
  <c r="H38" i="2"/>
  <c r="H37" i="2" s="1"/>
  <c r="E38" i="2"/>
  <c r="G37" i="2"/>
  <c r="F37" i="2"/>
  <c r="D37" i="2"/>
  <c r="C37" i="2"/>
  <c r="H36" i="2"/>
  <c r="H35" i="2" s="1"/>
  <c r="E36" i="2"/>
  <c r="G35" i="2"/>
  <c r="F35" i="2"/>
  <c r="E35" i="2"/>
  <c r="D35" i="2"/>
  <c r="C35" i="2"/>
  <c r="H34" i="2"/>
  <c r="E34" i="2"/>
  <c r="H33" i="2"/>
  <c r="E33" i="2"/>
  <c r="H32" i="2"/>
  <c r="E32" i="2"/>
  <c r="H31" i="2"/>
  <c r="E31" i="2"/>
  <c r="H30" i="2"/>
  <c r="E30" i="2"/>
  <c r="H29" i="2"/>
  <c r="H28" i="2" s="1"/>
  <c r="E29" i="2"/>
  <c r="G28" i="2"/>
  <c r="F28" i="2"/>
  <c r="D28" i="2"/>
  <c r="C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G16" i="2"/>
  <c r="F16" i="2"/>
  <c r="D16" i="2"/>
  <c r="C16" i="2"/>
  <c r="C41" i="2" s="1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E76" i="2" l="1"/>
  <c r="H76" i="2"/>
  <c r="D41" i="2"/>
  <c r="G41" i="2"/>
  <c r="F41" i="2"/>
  <c r="E16" i="2"/>
  <c r="E28" i="2"/>
  <c r="E37" i="2"/>
  <c r="E41" i="2"/>
  <c r="H16" i="2"/>
  <c r="H41" i="2" s="1"/>
  <c r="H60" i="2"/>
  <c r="H55" i="2"/>
  <c r="H64" i="2"/>
  <c r="E64" i="2"/>
  <c r="H54" i="2"/>
  <c r="E54" i="2"/>
  <c r="H53" i="2"/>
  <c r="E53" i="2"/>
  <c r="H52" i="2"/>
  <c r="E52" i="2"/>
  <c r="H51" i="2"/>
  <c r="E51" i="2"/>
  <c r="H50" i="2"/>
  <c r="E50" i="2"/>
  <c r="H49" i="2"/>
  <c r="E49" i="2"/>
  <c r="H48" i="2"/>
  <c r="E48" i="2"/>
  <c r="H47" i="2"/>
  <c r="E47" i="2"/>
  <c r="G46" i="2"/>
  <c r="G66" i="2" s="1"/>
  <c r="F46" i="2"/>
  <c r="F66" i="2" s="1"/>
  <c r="D46" i="2"/>
  <c r="D66" i="2" s="1"/>
  <c r="D71" i="2" s="1"/>
  <c r="C46" i="2"/>
  <c r="C66" i="2" s="1"/>
  <c r="C71" i="2" s="1"/>
  <c r="E46" i="2" l="1"/>
  <c r="E66" i="2" s="1"/>
  <c r="F71" i="2"/>
  <c r="E71" i="2"/>
  <c r="G71" i="2"/>
  <c r="H46" i="2"/>
  <c r="H66" i="2" s="1"/>
  <c r="H71" i="2" s="1"/>
</calcChain>
</file>

<file path=xl/sharedStrings.xml><?xml version="1.0" encoding="utf-8"?>
<sst xmlns="http://schemas.openxmlformats.org/spreadsheetml/2006/main" count="75" uniqueCount="75">
  <si>
    <t>SERVICIOS DE SALUD DE MICHOACAN (a)</t>
  </si>
  <si>
    <t>(PESOS)</t>
  </si>
  <si>
    <t>Devengado</t>
  </si>
  <si>
    <t>Concepto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</si>
  <si>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</si>
  <si>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</si>
  <si>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</si>
  <si>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</si>
  <si>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</si>
  <si>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</si>
  <si>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</si>
  <si>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</si>
  <si>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</si>
  <si>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</si>
  <si>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</si>
  <si>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</si>
  <si>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</si>
  <si>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</si>
  <si>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</si>
  <si>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</si>
  <si>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</si>
  <si>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</si>
  <si>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</si>
  <si>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</si>
  <si>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</si>
  <si>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</si>
  <si>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</si>
  <si>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</si>
  <si>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</si>
  <si>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</si>
  <si>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</si>
  <si>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</si>
  <si>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</si>
  <si>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</si>
  <si>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</si>
  <si>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</si>
  <si>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</si>
  <si>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</si>
  <si>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</si>
  <si>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</si>
  <si>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</si>
  <si>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</si>
  <si>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</si>
  <si>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</si>
  <si>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</si>
  <si>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</si>
  <si>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</si>
  <si>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</si>
  <si>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</si>
  <si>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</si>
  <si>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</si>
  <si>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</si>
  <si>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</si>
  <si>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</si>
  <si>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</si>
  <si>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</si>
  <si>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</si>
  <si>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</si>
  <si>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</si>
  <si>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</si>
  <si>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</si>
  <si>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</si>
  <si>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</si>
  <si>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</si>
  <si>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</si>
  <si>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</si>
  <si>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</si>
  <si>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</si>
  <si>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</si>
  <si>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</si>
  <si>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</si>
  <si>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</si>
  <si>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</si>
  <si>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2023 (b)</t>
  </si>
  <si>
    <t>D.  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</si>
</sst>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6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2" fillId="0" borderId="3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/>
    <xf numFmtId="164" fontId="4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horizontal="left" vertical="center" indent="3"/>
    </xf>
    <xf numFmtId="164" fontId="5" fillId="0" borderId="4" xfId="0" applyNumberFormat="1" applyFont="1" applyBorder="1" applyAlignment="1">
      <alignment horizontal="left" vertical="center" wrapText="1" indent="3"/>
    </xf>
    <xf numFmtId="164" fontId="5" fillId="0" borderId="4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left" vertical="center" indent="1"/>
    </xf>
    <xf numFmtId="165" fontId="5" fillId="0" borderId="17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7"/>
  <sheetViews>
    <sheetView tabSelected="1" view="pageLayout" zoomScaleNormal="115" zoomScaleSheetLayoutView="100" workbookViewId="0"/>
  </sheetViews>
  <sheetFormatPr baseColWidth="10" defaultColWidth="12" defaultRowHeight="10.5" x14ac:dyDescent="0.15"/>
  <cols>
    <col min="1" max="1" width="2.5" style="1" customWidth="1"/>
    <col min="2" max="2" width="85.1640625" style="1" bestFit="1" customWidth="1"/>
    <col min="3" max="3" width="15.83203125" style="1" bestFit="1" customWidth="1"/>
    <col min="4" max="4" width="27.5" style="1" bestFit="1" customWidth="1"/>
    <col min="5" max="5" width="16.83203125" style="1" bestFit="1" customWidth="1"/>
    <col min="6" max="7" width="15.83203125" style="1" bestFit="1" customWidth="1"/>
    <col min="8" max="8" width="16.33203125" style="1" bestFit="1" customWidth="1"/>
    <col min="9" max="16384" width="12" style="1"/>
  </cols>
  <sheetData>
    <row r="1" spans="1:8" ht="12.75" x14ac:dyDescent="0.2">
      <c r="A1" s="6"/>
      <c r="B1" s="28" t="s">
        <v>0</v>
      </c>
      <c r="C1" s="29"/>
      <c r="D1" s="29"/>
      <c r="E1" s="29"/>
      <c r="F1" s="29"/>
      <c r="G1" s="29"/>
      <c r="H1" s="30"/>
    </row>
    <row r="2" spans="1:8" ht="13.9" customHeight="1" x14ac:dyDescent="0.2">
      <c r="A2" s="6"/>
      <c r="B2" s="31" t="s">
        <v>4</v>
      </c>
      <c r="C2" s="32"/>
      <c r="D2" s="32"/>
      <c r="E2" s="32"/>
      <c r="F2" s="32"/>
      <c r="G2" s="32"/>
      <c r="H2" s="33"/>
    </row>
    <row r="3" spans="1:8" ht="13.9" customHeight="1" x14ac:dyDescent="0.2">
      <c r="A3" s="6"/>
      <c r="B3" s="31" t="s">
        <v>73</v>
      </c>
      <c r="C3" s="32"/>
      <c r="D3" s="32"/>
      <c r="E3" s="32"/>
      <c r="F3" s="32"/>
      <c r="G3" s="32"/>
      <c r="H3" s="33"/>
    </row>
    <row r="4" spans="1:8" ht="13.5" thickBot="1" x14ac:dyDescent="0.25">
      <c r="A4" s="6"/>
      <c r="B4" s="34" t="s">
        <v>1</v>
      </c>
      <c r="C4" s="35"/>
      <c r="D4" s="35"/>
      <c r="E4" s="35"/>
      <c r="F4" s="35"/>
      <c r="G4" s="35"/>
      <c r="H4" s="36"/>
    </row>
    <row r="5" spans="1:8" ht="13.5" thickBot="1" x14ac:dyDescent="0.25">
      <c r="A5" s="6"/>
      <c r="B5" s="3"/>
      <c r="C5" s="37" t="s">
        <v>5</v>
      </c>
      <c r="D5" s="38"/>
      <c r="E5" s="38"/>
      <c r="F5" s="38"/>
      <c r="G5" s="39"/>
      <c r="H5" s="26" t="s">
        <v>6</v>
      </c>
    </row>
    <row r="6" spans="1:8" ht="12.75" customHeight="1" x14ac:dyDescent="0.2">
      <c r="A6" s="6"/>
      <c r="B6" s="4" t="s">
        <v>3</v>
      </c>
      <c r="C6" s="26" t="s">
        <v>7</v>
      </c>
      <c r="D6" s="41" t="s">
        <v>8</v>
      </c>
      <c r="E6" s="26" t="s">
        <v>9</v>
      </c>
      <c r="F6" s="26" t="s">
        <v>2</v>
      </c>
      <c r="G6" s="26" t="s">
        <v>10</v>
      </c>
      <c r="H6" s="40"/>
    </row>
    <row r="7" spans="1:8" ht="13.5" thickBot="1" x14ac:dyDescent="0.25">
      <c r="A7" s="6"/>
      <c r="B7" s="5" t="s">
        <v>11</v>
      </c>
      <c r="C7" s="27"/>
      <c r="D7" s="42"/>
      <c r="E7" s="27"/>
      <c r="F7" s="27"/>
      <c r="G7" s="27"/>
      <c r="H7" s="27"/>
    </row>
    <row r="8" spans="1:8" ht="13.5" x14ac:dyDescent="0.2">
      <c r="A8" s="6"/>
      <c r="B8" s="7" t="s">
        <v>12</v>
      </c>
      <c r="C8" s="18"/>
      <c r="D8" s="19"/>
      <c r="E8" s="18"/>
      <c r="F8" s="19"/>
      <c r="G8" s="19"/>
      <c r="H8" s="18"/>
    </row>
    <row r="9" spans="1:8" ht="13.5" x14ac:dyDescent="0.2">
      <c r="A9" s="6"/>
      <c r="B9" s="8" t="s">
        <v>13</v>
      </c>
      <c r="C9" s="18">
        <v>0</v>
      </c>
      <c r="D9" s="18">
        <v>0</v>
      </c>
      <c r="E9" s="18">
        <f>C9+D9</f>
        <v>0</v>
      </c>
      <c r="F9" s="18">
        <v>0</v>
      </c>
      <c r="G9" s="18">
        <v>0</v>
      </c>
      <c r="H9" s="18">
        <f>G9-C9</f>
        <v>0</v>
      </c>
    </row>
    <row r="10" spans="1:8" ht="13.5" x14ac:dyDescent="0.2">
      <c r="A10" s="6"/>
      <c r="B10" s="8" t="s">
        <v>14</v>
      </c>
      <c r="C10" s="18">
        <v>0</v>
      </c>
      <c r="D10" s="18">
        <v>0</v>
      </c>
      <c r="E10" s="18">
        <f t="shared" ref="E10:E39" si="0">C10+D10</f>
        <v>0</v>
      </c>
      <c r="F10" s="18">
        <v>0</v>
      </c>
      <c r="G10" s="18">
        <v>0</v>
      </c>
      <c r="H10" s="18">
        <f t="shared" ref="H10:H15" si="1">G10-C10</f>
        <v>0</v>
      </c>
    </row>
    <row r="11" spans="1:8" ht="13.5" x14ac:dyDescent="0.2">
      <c r="A11" s="6"/>
      <c r="B11" s="8" t="s">
        <v>15</v>
      </c>
      <c r="C11" s="18">
        <v>0</v>
      </c>
      <c r="D11" s="18">
        <v>0</v>
      </c>
      <c r="E11" s="18">
        <f t="shared" si="0"/>
        <v>0</v>
      </c>
      <c r="F11" s="18">
        <v>0</v>
      </c>
      <c r="G11" s="18">
        <v>0</v>
      </c>
      <c r="H11" s="18">
        <f t="shared" si="1"/>
        <v>0</v>
      </c>
    </row>
    <row r="12" spans="1:8" ht="13.5" x14ac:dyDescent="0.2">
      <c r="A12" s="6"/>
      <c r="B12" s="8" t="s">
        <v>16</v>
      </c>
      <c r="C12" s="18">
        <v>0</v>
      </c>
      <c r="D12" s="18">
        <v>0</v>
      </c>
      <c r="E12" s="18">
        <f t="shared" si="0"/>
        <v>0</v>
      </c>
      <c r="F12" s="18">
        <v>0</v>
      </c>
      <c r="G12" s="18">
        <v>0</v>
      </c>
      <c r="H12" s="18">
        <f t="shared" si="1"/>
        <v>0</v>
      </c>
    </row>
    <row r="13" spans="1:8" ht="13.5" x14ac:dyDescent="0.2">
      <c r="A13" s="6"/>
      <c r="B13" s="8" t="s">
        <v>17</v>
      </c>
      <c r="C13" s="18">
        <v>0</v>
      </c>
      <c r="D13" s="18">
        <v>1868917.86</v>
      </c>
      <c r="E13" s="18">
        <f t="shared" si="0"/>
        <v>1868917.86</v>
      </c>
      <c r="F13" s="18">
        <v>1868917.86</v>
      </c>
      <c r="G13" s="18">
        <v>1868917.86</v>
      </c>
      <c r="H13" s="18">
        <f t="shared" si="1"/>
        <v>1868917.86</v>
      </c>
    </row>
    <row r="14" spans="1:8" ht="13.5" x14ac:dyDescent="0.2">
      <c r="A14" s="6"/>
      <c r="B14" s="8" t="s">
        <v>18</v>
      </c>
      <c r="C14" s="18">
        <v>0</v>
      </c>
      <c r="D14" s="18">
        <v>0</v>
      </c>
      <c r="E14" s="18">
        <f t="shared" si="0"/>
        <v>0</v>
      </c>
      <c r="F14" s="18">
        <v>0</v>
      </c>
      <c r="G14" s="18">
        <v>0</v>
      </c>
      <c r="H14" s="18">
        <f t="shared" si="1"/>
        <v>0</v>
      </c>
    </row>
    <row r="15" spans="1:8" ht="13.5" x14ac:dyDescent="0.2">
      <c r="A15" s="6"/>
      <c r="B15" s="8" t="s">
        <v>19</v>
      </c>
      <c r="C15" s="18">
        <v>22000000</v>
      </c>
      <c r="D15" s="18">
        <v>4354736.79</v>
      </c>
      <c r="E15" s="18">
        <f t="shared" si="0"/>
        <v>26354736.789999999</v>
      </c>
      <c r="F15" s="18">
        <v>15328484.789999999</v>
      </c>
      <c r="G15" s="18">
        <v>14461724.560000001</v>
      </c>
      <c r="H15" s="18">
        <f t="shared" si="1"/>
        <v>-7538275.4399999995</v>
      </c>
    </row>
    <row r="16" spans="1:8" ht="13.5" x14ac:dyDescent="0.2">
      <c r="A16" s="6"/>
      <c r="B16" s="9" t="s">
        <v>20</v>
      </c>
      <c r="C16" s="18">
        <f t="shared" ref="C16:H16" si="2">SUM(C17:C27)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</row>
    <row r="17" spans="1:8" ht="13.5" x14ac:dyDescent="0.2">
      <c r="A17" s="6"/>
      <c r="B17" s="10" t="s">
        <v>21</v>
      </c>
      <c r="C17" s="18">
        <v>0</v>
      </c>
      <c r="D17" s="18">
        <v>0</v>
      </c>
      <c r="E17" s="18">
        <f t="shared" si="0"/>
        <v>0</v>
      </c>
      <c r="F17" s="18">
        <v>0</v>
      </c>
      <c r="G17" s="18">
        <v>0</v>
      </c>
      <c r="H17" s="18">
        <f>G17-C17</f>
        <v>0</v>
      </c>
    </row>
    <row r="18" spans="1:8" ht="13.5" x14ac:dyDescent="0.2">
      <c r="A18" s="6"/>
      <c r="B18" s="10" t="s">
        <v>22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v>0</v>
      </c>
      <c r="H18" s="18">
        <f t="shared" ref="H18:H39" si="3">G18-C18</f>
        <v>0</v>
      </c>
    </row>
    <row r="19" spans="1:8" ht="13.5" x14ac:dyDescent="0.2">
      <c r="A19" s="6"/>
      <c r="B19" s="10" t="s">
        <v>23</v>
      </c>
      <c r="C19" s="18">
        <v>0</v>
      </c>
      <c r="D19" s="18">
        <v>0</v>
      </c>
      <c r="E19" s="18">
        <f t="shared" si="0"/>
        <v>0</v>
      </c>
      <c r="F19" s="18">
        <v>0</v>
      </c>
      <c r="G19" s="18">
        <v>0</v>
      </c>
      <c r="H19" s="18">
        <f t="shared" si="3"/>
        <v>0</v>
      </c>
    </row>
    <row r="20" spans="1:8" ht="13.5" x14ac:dyDescent="0.2">
      <c r="A20" s="6"/>
      <c r="B20" s="10" t="s">
        <v>24</v>
      </c>
      <c r="C20" s="18">
        <v>0</v>
      </c>
      <c r="D20" s="18">
        <v>0</v>
      </c>
      <c r="E20" s="18">
        <f t="shared" si="0"/>
        <v>0</v>
      </c>
      <c r="F20" s="18">
        <v>0</v>
      </c>
      <c r="G20" s="18">
        <v>0</v>
      </c>
      <c r="H20" s="18">
        <f t="shared" si="3"/>
        <v>0</v>
      </c>
    </row>
    <row r="21" spans="1:8" ht="13.5" x14ac:dyDescent="0.2">
      <c r="A21" s="6"/>
      <c r="B21" s="10" t="s">
        <v>25</v>
      </c>
      <c r="C21" s="18">
        <v>0</v>
      </c>
      <c r="D21" s="18">
        <v>0</v>
      </c>
      <c r="E21" s="18">
        <f t="shared" si="0"/>
        <v>0</v>
      </c>
      <c r="F21" s="18">
        <v>0</v>
      </c>
      <c r="G21" s="18">
        <v>0</v>
      </c>
      <c r="H21" s="18">
        <f t="shared" si="3"/>
        <v>0</v>
      </c>
    </row>
    <row r="22" spans="1:8" ht="25.5" customHeight="1" x14ac:dyDescent="0.2">
      <c r="A22" s="6"/>
      <c r="B22" s="11" t="s">
        <v>26</v>
      </c>
      <c r="C22" s="18">
        <v>0</v>
      </c>
      <c r="D22" s="18">
        <v>0</v>
      </c>
      <c r="E22" s="18">
        <f t="shared" si="0"/>
        <v>0</v>
      </c>
      <c r="F22" s="18">
        <v>0</v>
      </c>
      <c r="G22" s="18">
        <v>0</v>
      </c>
      <c r="H22" s="18">
        <f t="shared" si="3"/>
        <v>0</v>
      </c>
    </row>
    <row r="23" spans="1:8" ht="27" customHeight="1" x14ac:dyDescent="0.2">
      <c r="A23" s="6"/>
      <c r="B23" s="11" t="s">
        <v>27</v>
      </c>
      <c r="C23" s="18">
        <v>0</v>
      </c>
      <c r="D23" s="18">
        <v>0</v>
      </c>
      <c r="E23" s="18">
        <f t="shared" si="0"/>
        <v>0</v>
      </c>
      <c r="F23" s="18">
        <v>0</v>
      </c>
      <c r="G23" s="18">
        <v>0</v>
      </c>
      <c r="H23" s="18">
        <f t="shared" si="3"/>
        <v>0</v>
      </c>
    </row>
    <row r="24" spans="1:8" ht="13.5" x14ac:dyDescent="0.2">
      <c r="A24" s="6"/>
      <c r="B24" s="10" t="s">
        <v>28</v>
      </c>
      <c r="C24" s="18">
        <v>0</v>
      </c>
      <c r="D24" s="18">
        <v>0</v>
      </c>
      <c r="E24" s="18">
        <f t="shared" si="0"/>
        <v>0</v>
      </c>
      <c r="F24" s="18">
        <v>0</v>
      </c>
      <c r="G24" s="18">
        <v>0</v>
      </c>
      <c r="H24" s="18">
        <f t="shared" si="3"/>
        <v>0</v>
      </c>
    </row>
    <row r="25" spans="1:8" ht="13.5" x14ac:dyDescent="0.2">
      <c r="A25" s="6"/>
      <c r="B25" s="10" t="s">
        <v>29</v>
      </c>
      <c r="C25" s="18">
        <v>0</v>
      </c>
      <c r="D25" s="18">
        <v>0</v>
      </c>
      <c r="E25" s="18">
        <f t="shared" si="0"/>
        <v>0</v>
      </c>
      <c r="F25" s="18">
        <v>0</v>
      </c>
      <c r="G25" s="18">
        <v>0</v>
      </c>
      <c r="H25" s="18">
        <f t="shared" si="3"/>
        <v>0</v>
      </c>
    </row>
    <row r="26" spans="1:8" ht="13.5" x14ac:dyDescent="0.2">
      <c r="A26" s="6"/>
      <c r="B26" s="10" t="s">
        <v>30</v>
      </c>
      <c r="C26" s="18">
        <v>0</v>
      </c>
      <c r="D26" s="18">
        <v>0</v>
      </c>
      <c r="E26" s="18">
        <f t="shared" si="0"/>
        <v>0</v>
      </c>
      <c r="F26" s="18">
        <v>0</v>
      </c>
      <c r="G26" s="18">
        <v>0</v>
      </c>
      <c r="H26" s="18">
        <f t="shared" si="3"/>
        <v>0</v>
      </c>
    </row>
    <row r="27" spans="1:8" ht="13.5" x14ac:dyDescent="0.2">
      <c r="A27" s="6"/>
      <c r="B27" s="11" t="s">
        <v>31</v>
      </c>
      <c r="C27" s="18">
        <v>0</v>
      </c>
      <c r="D27" s="18">
        <v>0</v>
      </c>
      <c r="E27" s="18">
        <f t="shared" si="0"/>
        <v>0</v>
      </c>
      <c r="F27" s="18">
        <v>0</v>
      </c>
      <c r="G27" s="18">
        <v>0</v>
      </c>
      <c r="H27" s="18">
        <f t="shared" si="3"/>
        <v>0</v>
      </c>
    </row>
    <row r="28" spans="1:8" ht="13.5" x14ac:dyDescent="0.2">
      <c r="A28" s="6"/>
      <c r="B28" s="9" t="s">
        <v>32</v>
      </c>
      <c r="C28" s="18">
        <f t="shared" ref="C28:H28" si="4">SUM(C29:C33)</f>
        <v>0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</row>
    <row r="29" spans="1:8" ht="13.5" x14ac:dyDescent="0.2">
      <c r="A29" s="6"/>
      <c r="B29" s="10" t="s">
        <v>33</v>
      </c>
      <c r="C29" s="18">
        <v>0</v>
      </c>
      <c r="D29" s="18">
        <v>0</v>
      </c>
      <c r="E29" s="18">
        <f t="shared" si="0"/>
        <v>0</v>
      </c>
      <c r="F29" s="18">
        <v>0</v>
      </c>
      <c r="G29" s="18">
        <v>0</v>
      </c>
      <c r="H29" s="18">
        <f t="shared" si="3"/>
        <v>0</v>
      </c>
    </row>
    <row r="30" spans="1:8" ht="13.5" x14ac:dyDescent="0.2">
      <c r="A30" s="6"/>
      <c r="B30" s="10" t="s">
        <v>34</v>
      </c>
      <c r="C30" s="18">
        <v>0</v>
      </c>
      <c r="D30" s="18">
        <v>0</v>
      </c>
      <c r="E30" s="18">
        <f t="shared" si="0"/>
        <v>0</v>
      </c>
      <c r="F30" s="18">
        <v>0</v>
      </c>
      <c r="G30" s="18">
        <v>0</v>
      </c>
      <c r="H30" s="18">
        <f t="shared" si="3"/>
        <v>0</v>
      </c>
    </row>
    <row r="31" spans="1:8" ht="26.25" customHeight="1" x14ac:dyDescent="0.2">
      <c r="A31" s="6"/>
      <c r="B31" s="10" t="s">
        <v>35</v>
      </c>
      <c r="C31" s="18">
        <v>0</v>
      </c>
      <c r="D31" s="18">
        <v>0</v>
      </c>
      <c r="E31" s="18">
        <f t="shared" si="0"/>
        <v>0</v>
      </c>
      <c r="F31" s="18">
        <v>0</v>
      </c>
      <c r="G31" s="18">
        <v>0</v>
      </c>
      <c r="H31" s="18">
        <f t="shared" si="3"/>
        <v>0</v>
      </c>
    </row>
    <row r="32" spans="1:8" ht="13.5" x14ac:dyDescent="0.2">
      <c r="A32" s="6"/>
      <c r="B32" s="11" t="s">
        <v>36</v>
      </c>
      <c r="C32" s="18">
        <v>0</v>
      </c>
      <c r="D32" s="18">
        <v>0</v>
      </c>
      <c r="E32" s="18">
        <f t="shared" si="0"/>
        <v>0</v>
      </c>
      <c r="F32" s="18">
        <v>0</v>
      </c>
      <c r="G32" s="18">
        <v>0</v>
      </c>
      <c r="H32" s="18">
        <f t="shared" si="3"/>
        <v>0</v>
      </c>
    </row>
    <row r="33" spans="1:8" ht="13.5" x14ac:dyDescent="0.2">
      <c r="A33" s="6"/>
      <c r="B33" s="10" t="s">
        <v>37</v>
      </c>
      <c r="C33" s="18">
        <v>0</v>
      </c>
      <c r="D33" s="18">
        <v>0</v>
      </c>
      <c r="E33" s="18">
        <f t="shared" si="0"/>
        <v>0</v>
      </c>
      <c r="F33" s="18">
        <v>0</v>
      </c>
      <c r="G33" s="18">
        <v>0</v>
      </c>
      <c r="H33" s="18">
        <f t="shared" si="3"/>
        <v>0</v>
      </c>
    </row>
    <row r="34" spans="1:8" ht="13.5" x14ac:dyDescent="0.2">
      <c r="A34" s="6"/>
      <c r="B34" s="8" t="s">
        <v>38</v>
      </c>
      <c r="C34" s="18">
        <v>0</v>
      </c>
      <c r="D34" s="18">
        <v>0</v>
      </c>
      <c r="E34" s="18">
        <f t="shared" si="0"/>
        <v>0</v>
      </c>
      <c r="F34" s="18">
        <v>0</v>
      </c>
      <c r="G34" s="18">
        <v>0</v>
      </c>
      <c r="H34" s="18">
        <f t="shared" si="3"/>
        <v>0</v>
      </c>
    </row>
    <row r="35" spans="1:8" ht="13.5" x14ac:dyDescent="0.2">
      <c r="A35" s="6"/>
      <c r="B35" s="8" t="s">
        <v>39</v>
      </c>
      <c r="C35" s="18">
        <f t="shared" ref="C35:H35" si="5">C36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</row>
    <row r="36" spans="1:8" ht="13.5" x14ac:dyDescent="0.2">
      <c r="A36" s="6"/>
      <c r="B36" s="10" t="s">
        <v>40</v>
      </c>
      <c r="C36" s="18">
        <v>0</v>
      </c>
      <c r="D36" s="18">
        <v>0</v>
      </c>
      <c r="E36" s="18">
        <f t="shared" si="0"/>
        <v>0</v>
      </c>
      <c r="F36" s="18">
        <v>0</v>
      </c>
      <c r="G36" s="18">
        <v>0</v>
      </c>
      <c r="H36" s="18">
        <f t="shared" si="3"/>
        <v>0</v>
      </c>
    </row>
    <row r="37" spans="1:8" ht="13.5" x14ac:dyDescent="0.2">
      <c r="A37" s="6"/>
      <c r="B37" s="8" t="s">
        <v>41</v>
      </c>
      <c r="C37" s="18">
        <f t="shared" ref="C37:H37" si="6">C38+C39</f>
        <v>0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6"/>
        <v>0</v>
      </c>
      <c r="H37" s="18">
        <f t="shared" si="6"/>
        <v>0</v>
      </c>
    </row>
    <row r="38" spans="1:8" ht="13.5" x14ac:dyDescent="0.2">
      <c r="A38" s="6"/>
      <c r="B38" s="10" t="s">
        <v>42</v>
      </c>
      <c r="C38" s="18">
        <v>0</v>
      </c>
      <c r="D38" s="18">
        <v>0</v>
      </c>
      <c r="E38" s="18">
        <f t="shared" si="0"/>
        <v>0</v>
      </c>
      <c r="F38" s="18">
        <v>0</v>
      </c>
      <c r="G38" s="18">
        <v>0</v>
      </c>
      <c r="H38" s="18">
        <f t="shared" si="3"/>
        <v>0</v>
      </c>
    </row>
    <row r="39" spans="1:8" ht="13.5" x14ac:dyDescent="0.2">
      <c r="A39" s="6"/>
      <c r="B39" s="10" t="s">
        <v>43</v>
      </c>
      <c r="C39" s="18">
        <v>0</v>
      </c>
      <c r="D39" s="18">
        <v>0</v>
      </c>
      <c r="E39" s="18">
        <f t="shared" si="0"/>
        <v>0</v>
      </c>
      <c r="F39" s="18">
        <v>0</v>
      </c>
      <c r="G39" s="18">
        <v>0</v>
      </c>
      <c r="H39" s="18">
        <f t="shared" si="3"/>
        <v>0</v>
      </c>
    </row>
    <row r="40" spans="1:8" ht="13.5" x14ac:dyDescent="0.2">
      <c r="A40" s="6"/>
      <c r="B40" s="12"/>
      <c r="C40" s="18"/>
      <c r="D40" s="18"/>
      <c r="E40" s="18"/>
      <c r="F40" s="18"/>
      <c r="G40" s="18"/>
      <c r="H40" s="18"/>
    </row>
    <row r="41" spans="1:8" ht="25.5" customHeight="1" x14ac:dyDescent="0.2">
      <c r="A41" s="6"/>
      <c r="B41" s="13" t="s">
        <v>44</v>
      </c>
      <c r="C41" s="21">
        <f t="shared" ref="C41:H41" si="7">C9+C10+C11+C12+C13+C14+C15+C16+C28+C34+C35+C37</f>
        <v>22000000</v>
      </c>
      <c r="D41" s="22">
        <f t="shared" si="7"/>
        <v>6223654.6500000004</v>
      </c>
      <c r="E41" s="22">
        <f t="shared" si="7"/>
        <v>28223654.649999999</v>
      </c>
      <c r="F41" s="22">
        <f t="shared" si="7"/>
        <v>17197402.649999999</v>
      </c>
      <c r="G41" s="22">
        <f t="shared" si="7"/>
        <v>16330642.42</v>
      </c>
      <c r="H41" s="22">
        <f t="shared" si="7"/>
        <v>-5669357.5799999991</v>
      </c>
    </row>
    <row r="42" spans="1:8" ht="13.5" x14ac:dyDescent="0.2">
      <c r="A42" s="6"/>
      <c r="B42" s="14"/>
      <c r="C42" s="18"/>
      <c r="D42" s="23"/>
      <c r="E42" s="23"/>
      <c r="F42" s="23"/>
      <c r="G42" s="23"/>
      <c r="H42" s="23"/>
    </row>
    <row r="43" spans="1:8" ht="25.5" customHeight="1" x14ac:dyDescent="0.2">
      <c r="A43" s="6"/>
      <c r="B43" s="13" t="s">
        <v>45</v>
      </c>
      <c r="C43" s="24"/>
      <c r="D43" s="24"/>
      <c r="E43" s="24"/>
      <c r="F43" s="24"/>
      <c r="G43" s="24"/>
      <c r="H43" s="18"/>
    </row>
    <row r="44" spans="1:8" ht="13.5" x14ac:dyDescent="0.2">
      <c r="A44" s="6"/>
      <c r="B44" s="12"/>
      <c r="C44" s="18"/>
      <c r="D44" s="18"/>
      <c r="E44" s="18"/>
      <c r="F44" s="18"/>
      <c r="G44" s="18"/>
      <c r="H44" s="18"/>
    </row>
    <row r="45" spans="1:8" ht="13.5" x14ac:dyDescent="0.2">
      <c r="A45" s="6"/>
      <c r="B45" s="7" t="s">
        <v>46</v>
      </c>
      <c r="C45" s="18"/>
      <c r="D45" s="18"/>
      <c r="E45" s="18"/>
      <c r="F45" s="18"/>
      <c r="G45" s="18"/>
      <c r="H45" s="18"/>
    </row>
    <row r="46" spans="1:8" ht="13.5" x14ac:dyDescent="0.2">
      <c r="A46" s="6"/>
      <c r="B46" s="8" t="s">
        <v>47</v>
      </c>
      <c r="C46" s="18">
        <f t="shared" ref="C46:H46" si="8">SUM(C47:C54)</f>
        <v>0</v>
      </c>
      <c r="D46" s="18">
        <f t="shared" si="8"/>
        <v>0</v>
      </c>
      <c r="E46" s="18">
        <f t="shared" si="8"/>
        <v>0</v>
      </c>
      <c r="F46" s="18">
        <f t="shared" si="8"/>
        <v>0</v>
      </c>
      <c r="G46" s="18">
        <f t="shared" si="8"/>
        <v>0</v>
      </c>
      <c r="H46" s="18">
        <f t="shared" si="8"/>
        <v>0</v>
      </c>
    </row>
    <row r="47" spans="1:8" ht="13.5" x14ac:dyDescent="0.2">
      <c r="A47" s="6"/>
      <c r="B47" s="11" t="s">
        <v>48</v>
      </c>
      <c r="C47" s="18">
        <v>0</v>
      </c>
      <c r="D47" s="18">
        <v>0</v>
      </c>
      <c r="E47" s="18">
        <f t="shared" ref="E47:E64" si="9">C47+D47</f>
        <v>0</v>
      </c>
      <c r="F47" s="18">
        <v>0</v>
      </c>
      <c r="G47" s="18">
        <v>0</v>
      </c>
      <c r="H47" s="18">
        <f t="shared" ref="H47:H64" si="10">G47-C47</f>
        <v>0</v>
      </c>
    </row>
    <row r="48" spans="1:8" ht="13.5" x14ac:dyDescent="0.2">
      <c r="A48" s="6"/>
      <c r="B48" s="11" t="s">
        <v>49</v>
      </c>
      <c r="C48" s="18">
        <v>0</v>
      </c>
      <c r="D48" s="18">
        <v>0</v>
      </c>
      <c r="E48" s="18">
        <f t="shared" si="9"/>
        <v>0</v>
      </c>
      <c r="F48" s="18">
        <v>0</v>
      </c>
      <c r="G48" s="18">
        <v>0</v>
      </c>
      <c r="H48" s="18">
        <f t="shared" si="10"/>
        <v>0</v>
      </c>
    </row>
    <row r="49" spans="1:8" ht="13.5" x14ac:dyDescent="0.2">
      <c r="A49" s="6"/>
      <c r="B49" s="11" t="s">
        <v>50</v>
      </c>
      <c r="C49" s="18">
        <v>0</v>
      </c>
      <c r="D49" s="18">
        <v>0</v>
      </c>
      <c r="E49" s="18">
        <f t="shared" si="9"/>
        <v>0</v>
      </c>
      <c r="F49" s="18">
        <v>0</v>
      </c>
      <c r="G49" s="18">
        <v>0</v>
      </c>
      <c r="H49" s="18">
        <f t="shared" si="10"/>
        <v>0</v>
      </c>
    </row>
    <row r="50" spans="1:8" ht="27" x14ac:dyDescent="0.2">
      <c r="A50" s="6"/>
      <c r="B50" s="11" t="s">
        <v>51</v>
      </c>
      <c r="C50" s="18">
        <v>0</v>
      </c>
      <c r="D50" s="18">
        <v>0</v>
      </c>
      <c r="E50" s="18">
        <f t="shared" si="9"/>
        <v>0</v>
      </c>
      <c r="F50" s="18">
        <v>0</v>
      </c>
      <c r="G50" s="18">
        <v>0</v>
      </c>
      <c r="H50" s="18">
        <f t="shared" si="10"/>
        <v>0</v>
      </c>
    </row>
    <row r="51" spans="1:8" ht="13.5" x14ac:dyDescent="0.2">
      <c r="A51" s="6"/>
      <c r="B51" s="11" t="s">
        <v>52</v>
      </c>
      <c r="C51" s="18">
        <v>0</v>
      </c>
      <c r="D51" s="18">
        <v>0</v>
      </c>
      <c r="E51" s="18">
        <f t="shared" si="9"/>
        <v>0</v>
      </c>
      <c r="F51" s="18">
        <v>0</v>
      </c>
      <c r="G51" s="18">
        <v>0</v>
      </c>
      <c r="H51" s="18">
        <f t="shared" si="10"/>
        <v>0</v>
      </c>
    </row>
    <row r="52" spans="1:8" ht="13.5" x14ac:dyDescent="0.2">
      <c r="A52" s="6"/>
      <c r="B52" s="11" t="s">
        <v>53</v>
      </c>
      <c r="C52" s="18">
        <v>0</v>
      </c>
      <c r="D52" s="18">
        <v>0</v>
      </c>
      <c r="E52" s="18">
        <f t="shared" si="9"/>
        <v>0</v>
      </c>
      <c r="F52" s="18">
        <v>0</v>
      </c>
      <c r="G52" s="18">
        <v>0</v>
      </c>
      <c r="H52" s="18">
        <f t="shared" si="10"/>
        <v>0</v>
      </c>
    </row>
    <row r="53" spans="1:8" ht="13.5" x14ac:dyDescent="0.2">
      <c r="A53" s="6"/>
      <c r="B53" s="11" t="s">
        <v>54</v>
      </c>
      <c r="C53" s="18">
        <v>0</v>
      </c>
      <c r="D53" s="18">
        <v>0</v>
      </c>
      <c r="E53" s="18">
        <f t="shared" si="9"/>
        <v>0</v>
      </c>
      <c r="F53" s="18">
        <v>0</v>
      </c>
      <c r="G53" s="18">
        <v>0</v>
      </c>
      <c r="H53" s="18">
        <f t="shared" si="10"/>
        <v>0</v>
      </c>
    </row>
    <row r="54" spans="1:8" ht="13.5" x14ac:dyDescent="0.2">
      <c r="A54" s="6"/>
      <c r="B54" s="11" t="s">
        <v>55</v>
      </c>
      <c r="C54" s="18">
        <v>0</v>
      </c>
      <c r="D54" s="18">
        <v>0</v>
      </c>
      <c r="E54" s="18">
        <f t="shared" si="9"/>
        <v>0</v>
      </c>
      <c r="F54" s="18">
        <v>0</v>
      </c>
      <c r="G54" s="18">
        <v>0</v>
      </c>
      <c r="H54" s="18">
        <f t="shared" si="10"/>
        <v>0</v>
      </c>
    </row>
    <row r="55" spans="1:8" ht="13.5" x14ac:dyDescent="0.2">
      <c r="A55" s="6"/>
      <c r="B55" s="9" t="s">
        <v>56</v>
      </c>
      <c r="C55" s="18">
        <f t="shared" ref="C55:H55" si="11">SUM(C56:C59)</f>
        <v>0</v>
      </c>
      <c r="D55" s="18">
        <f t="shared" si="11"/>
        <v>40540584.770000003</v>
      </c>
      <c r="E55" s="18">
        <f t="shared" si="11"/>
        <v>40540584.770000003</v>
      </c>
      <c r="F55" s="18">
        <f t="shared" si="11"/>
        <v>40540584.770000003</v>
      </c>
      <c r="G55" s="18">
        <f t="shared" si="11"/>
        <v>40540584.770000003</v>
      </c>
      <c r="H55" s="18">
        <f t="shared" si="11"/>
        <v>40540584.770000003</v>
      </c>
    </row>
    <row r="56" spans="1:8" ht="13.5" x14ac:dyDescent="0.2">
      <c r="A56" s="6"/>
      <c r="B56" s="11" t="s">
        <v>57</v>
      </c>
      <c r="C56" s="18">
        <v>0</v>
      </c>
      <c r="D56" s="18">
        <v>0</v>
      </c>
      <c r="E56" s="18">
        <f t="shared" ref="E56:E63" si="12">C56+D56</f>
        <v>0</v>
      </c>
      <c r="F56" s="18">
        <v>0</v>
      </c>
      <c r="G56" s="18">
        <v>0</v>
      </c>
      <c r="H56" s="18">
        <f t="shared" ref="H56:H63" si="13">G56-C56</f>
        <v>0</v>
      </c>
    </row>
    <row r="57" spans="1:8" ht="13.5" x14ac:dyDescent="0.2">
      <c r="A57" s="6"/>
      <c r="B57" s="11" t="s">
        <v>58</v>
      </c>
      <c r="C57" s="18">
        <v>0</v>
      </c>
      <c r="D57" s="18">
        <v>0</v>
      </c>
      <c r="E57" s="18">
        <f t="shared" si="12"/>
        <v>0</v>
      </c>
      <c r="F57" s="18">
        <v>0</v>
      </c>
      <c r="G57" s="18">
        <v>0</v>
      </c>
      <c r="H57" s="18">
        <f t="shared" si="13"/>
        <v>0</v>
      </c>
    </row>
    <row r="58" spans="1:8" ht="13.5" x14ac:dyDescent="0.2">
      <c r="A58" s="6"/>
      <c r="B58" s="11" t="s">
        <v>59</v>
      </c>
      <c r="C58" s="18">
        <v>0</v>
      </c>
      <c r="D58" s="18">
        <v>0</v>
      </c>
      <c r="E58" s="18">
        <f t="shared" si="12"/>
        <v>0</v>
      </c>
      <c r="F58" s="18">
        <v>0</v>
      </c>
      <c r="G58" s="18">
        <v>0</v>
      </c>
      <c r="H58" s="18">
        <f t="shared" si="13"/>
        <v>0</v>
      </c>
    </row>
    <row r="59" spans="1:8" ht="13.5" x14ac:dyDescent="0.2">
      <c r="A59" s="6"/>
      <c r="B59" s="11" t="s">
        <v>60</v>
      </c>
      <c r="C59" s="18">
        <v>0</v>
      </c>
      <c r="D59" s="18">
        <v>40540584.770000003</v>
      </c>
      <c r="E59" s="18">
        <f t="shared" si="12"/>
        <v>40540584.770000003</v>
      </c>
      <c r="F59" s="18">
        <v>40540584.770000003</v>
      </c>
      <c r="G59" s="18">
        <v>40540584.770000003</v>
      </c>
      <c r="H59" s="18">
        <f t="shared" si="13"/>
        <v>40540584.770000003</v>
      </c>
    </row>
    <row r="60" spans="1:8" ht="13.5" x14ac:dyDescent="0.2">
      <c r="A60" s="6"/>
      <c r="B60" s="9" t="s">
        <v>61</v>
      </c>
      <c r="C60" s="18">
        <f t="shared" ref="C60:H60" si="14">C61+C62</f>
        <v>0</v>
      </c>
      <c r="D60" s="18">
        <f t="shared" si="14"/>
        <v>0</v>
      </c>
      <c r="E60" s="18">
        <f t="shared" si="14"/>
        <v>0</v>
      </c>
      <c r="F60" s="18">
        <f t="shared" si="14"/>
        <v>0</v>
      </c>
      <c r="G60" s="18">
        <f t="shared" si="14"/>
        <v>0</v>
      </c>
      <c r="H60" s="18">
        <f t="shared" si="14"/>
        <v>0</v>
      </c>
    </row>
    <row r="61" spans="1:8" ht="13.5" x14ac:dyDescent="0.2">
      <c r="A61" s="6"/>
      <c r="B61" s="11" t="s">
        <v>62</v>
      </c>
      <c r="C61" s="18">
        <v>0</v>
      </c>
      <c r="D61" s="18">
        <v>0</v>
      </c>
      <c r="E61" s="18">
        <f t="shared" si="12"/>
        <v>0</v>
      </c>
      <c r="F61" s="18">
        <v>0</v>
      </c>
      <c r="G61" s="18">
        <v>0</v>
      </c>
      <c r="H61" s="18">
        <f t="shared" si="13"/>
        <v>0</v>
      </c>
    </row>
    <row r="62" spans="1:8" ht="13.5" x14ac:dyDescent="0.2">
      <c r="A62" s="6"/>
      <c r="B62" s="11" t="s">
        <v>63</v>
      </c>
      <c r="C62" s="18">
        <v>0</v>
      </c>
      <c r="D62" s="18">
        <v>0</v>
      </c>
      <c r="E62" s="18">
        <f t="shared" si="12"/>
        <v>0</v>
      </c>
      <c r="F62" s="18">
        <v>0</v>
      </c>
      <c r="G62" s="18">
        <v>0</v>
      </c>
      <c r="H62" s="18">
        <f t="shared" si="13"/>
        <v>0</v>
      </c>
    </row>
    <row r="63" spans="1:8" ht="13.5" x14ac:dyDescent="0.2">
      <c r="A63" s="6"/>
      <c r="B63" s="9" t="s">
        <v>74</v>
      </c>
      <c r="C63" s="18">
        <v>9941451813</v>
      </c>
      <c r="D63" s="18">
        <v>24566843.989999998</v>
      </c>
      <c r="E63" s="18">
        <f t="shared" si="12"/>
        <v>9966018656.9899998</v>
      </c>
      <c r="F63" s="18">
        <v>5041214746.71</v>
      </c>
      <c r="G63" s="18">
        <v>5041214746.71</v>
      </c>
      <c r="H63" s="18">
        <f t="shared" si="13"/>
        <v>-4900237066.29</v>
      </c>
    </row>
    <row r="64" spans="1:8" ht="13.5" x14ac:dyDescent="0.2">
      <c r="A64" s="6"/>
      <c r="B64" s="15" t="s">
        <v>64</v>
      </c>
      <c r="C64" s="16">
        <v>0</v>
      </c>
      <c r="D64" s="16">
        <v>0</v>
      </c>
      <c r="E64" s="16">
        <f t="shared" si="9"/>
        <v>0</v>
      </c>
      <c r="F64" s="16">
        <v>0</v>
      </c>
      <c r="G64" s="16">
        <v>0</v>
      </c>
      <c r="H64" s="16">
        <f t="shared" si="10"/>
        <v>0</v>
      </c>
    </row>
    <row r="65" spans="1:8" ht="13.5" x14ac:dyDescent="0.2">
      <c r="A65" s="6"/>
      <c r="B65" s="12"/>
      <c r="C65" s="18"/>
      <c r="D65" s="18"/>
      <c r="E65" s="18"/>
      <c r="F65" s="18"/>
      <c r="G65" s="18"/>
      <c r="H65" s="18"/>
    </row>
    <row r="66" spans="1:8" ht="25.5" customHeight="1" x14ac:dyDescent="0.2">
      <c r="A66" s="6"/>
      <c r="B66" s="13" t="s">
        <v>65</v>
      </c>
      <c r="C66" s="21">
        <f t="shared" ref="C66:H66" si="15">C46+C55+C60+C63+C64</f>
        <v>9941451813</v>
      </c>
      <c r="D66" s="21">
        <f t="shared" si="15"/>
        <v>65107428.760000005</v>
      </c>
      <c r="E66" s="21">
        <f t="shared" si="15"/>
        <v>10006559241.76</v>
      </c>
      <c r="F66" s="21">
        <f t="shared" si="15"/>
        <v>5081755331.4800005</v>
      </c>
      <c r="G66" s="21">
        <f t="shared" si="15"/>
        <v>5081755331.4800005</v>
      </c>
      <c r="H66" s="21">
        <f t="shared" si="15"/>
        <v>-4859696481.5199995</v>
      </c>
    </row>
    <row r="67" spans="1:8" ht="13.5" x14ac:dyDescent="0.2">
      <c r="A67" s="6"/>
      <c r="B67" s="17"/>
      <c r="C67" s="18"/>
      <c r="D67" s="18"/>
      <c r="E67" s="18"/>
      <c r="F67" s="18"/>
      <c r="G67" s="18"/>
      <c r="H67" s="18"/>
    </row>
    <row r="68" spans="1:8" ht="12.75" customHeight="1" x14ac:dyDescent="0.2">
      <c r="A68" s="6"/>
      <c r="B68" s="13" t="s">
        <v>66</v>
      </c>
      <c r="C68" s="21">
        <f t="shared" ref="C68:H68" si="16">C69</f>
        <v>0</v>
      </c>
      <c r="D68" s="21">
        <f t="shared" si="16"/>
        <v>0</v>
      </c>
      <c r="E68" s="21">
        <f t="shared" si="16"/>
        <v>0</v>
      </c>
      <c r="F68" s="21">
        <f t="shared" si="16"/>
        <v>0</v>
      </c>
      <c r="G68" s="21">
        <f t="shared" si="16"/>
        <v>0</v>
      </c>
      <c r="H68" s="21">
        <f t="shared" si="16"/>
        <v>0</v>
      </c>
    </row>
    <row r="69" spans="1:8" ht="12.75" customHeight="1" x14ac:dyDescent="0.2">
      <c r="A69" s="6"/>
      <c r="B69" s="17" t="s">
        <v>67</v>
      </c>
      <c r="C69" s="18">
        <v>0</v>
      </c>
      <c r="D69" s="18">
        <v>0</v>
      </c>
      <c r="E69" s="18">
        <f>C69+D69</f>
        <v>0</v>
      </c>
      <c r="F69" s="18">
        <v>0</v>
      </c>
      <c r="G69" s="18">
        <v>0</v>
      </c>
      <c r="H69" s="18">
        <f>G69-C69</f>
        <v>0</v>
      </c>
    </row>
    <row r="70" spans="1:8" ht="13.5" x14ac:dyDescent="0.2">
      <c r="A70" s="6"/>
      <c r="B70" s="17"/>
      <c r="C70" s="18"/>
      <c r="D70" s="18"/>
      <c r="E70" s="18"/>
      <c r="F70" s="18"/>
      <c r="G70" s="18"/>
      <c r="H70" s="18"/>
    </row>
    <row r="71" spans="1:8" ht="12.75" customHeight="1" x14ac:dyDescent="0.2">
      <c r="A71" s="6"/>
      <c r="B71" s="13" t="s">
        <v>68</v>
      </c>
      <c r="C71" s="21">
        <f t="shared" ref="C71:H71" si="17">C41+C66+C68</f>
        <v>9963451813</v>
      </c>
      <c r="D71" s="21">
        <f t="shared" si="17"/>
        <v>71331083.410000011</v>
      </c>
      <c r="E71" s="21">
        <f t="shared" si="17"/>
        <v>10034782896.41</v>
      </c>
      <c r="F71" s="21">
        <f t="shared" si="17"/>
        <v>5098952734.1300001</v>
      </c>
      <c r="G71" s="21">
        <f t="shared" si="17"/>
        <v>5098085973.9000006</v>
      </c>
      <c r="H71" s="21">
        <f t="shared" si="17"/>
        <v>-4865365839.0999994</v>
      </c>
    </row>
    <row r="72" spans="1:8" ht="13.5" x14ac:dyDescent="0.2">
      <c r="A72" s="6"/>
      <c r="B72" s="17"/>
      <c r="C72" s="18"/>
      <c r="D72" s="18"/>
      <c r="E72" s="18"/>
      <c r="F72" s="18"/>
      <c r="G72" s="18"/>
      <c r="H72" s="18"/>
    </row>
    <row r="73" spans="1:8" ht="12.75" customHeight="1" x14ac:dyDescent="0.2">
      <c r="A73" s="6"/>
      <c r="B73" s="13" t="s">
        <v>69</v>
      </c>
      <c r="C73" s="18"/>
      <c r="D73" s="18"/>
      <c r="E73" s="18"/>
      <c r="F73" s="18"/>
      <c r="G73" s="18"/>
      <c r="H73" s="18"/>
    </row>
    <row r="74" spans="1:8" ht="25.5" customHeight="1" x14ac:dyDescent="0.2">
      <c r="A74" s="6"/>
      <c r="B74" s="17" t="s">
        <v>70</v>
      </c>
      <c r="C74" s="18">
        <v>0</v>
      </c>
      <c r="D74" s="18">
        <v>0</v>
      </c>
      <c r="E74" s="18">
        <f>C74+D74</f>
        <v>0</v>
      </c>
      <c r="F74" s="18">
        <v>0</v>
      </c>
      <c r="G74" s="18">
        <v>0</v>
      </c>
      <c r="H74" s="18">
        <f>G74-C74</f>
        <v>0</v>
      </c>
    </row>
    <row r="75" spans="1:8" ht="25.5" customHeight="1" x14ac:dyDescent="0.2">
      <c r="A75" s="6"/>
      <c r="B75" s="17" t="s">
        <v>71</v>
      </c>
      <c r="C75" s="18">
        <v>0</v>
      </c>
      <c r="D75" s="18">
        <v>0</v>
      </c>
      <c r="E75" s="18">
        <f>C75+D75</f>
        <v>0</v>
      </c>
      <c r="F75" s="18">
        <v>0</v>
      </c>
      <c r="G75" s="18">
        <v>0</v>
      </c>
      <c r="H75" s="18">
        <f>G75-C75</f>
        <v>0</v>
      </c>
    </row>
    <row r="76" spans="1:8" ht="26.25" customHeight="1" x14ac:dyDescent="0.2">
      <c r="A76" s="6"/>
      <c r="B76" s="13" t="s">
        <v>72</v>
      </c>
      <c r="C76" s="21">
        <f t="shared" ref="C76:H76" si="18">SUM(C74:C75)</f>
        <v>0</v>
      </c>
      <c r="D76" s="21">
        <f t="shared" si="18"/>
        <v>0</v>
      </c>
      <c r="E76" s="21">
        <f t="shared" si="18"/>
        <v>0</v>
      </c>
      <c r="F76" s="21">
        <f t="shared" si="18"/>
        <v>0</v>
      </c>
      <c r="G76" s="21">
        <f t="shared" si="18"/>
        <v>0</v>
      </c>
      <c r="H76" s="21">
        <f t="shared" si="18"/>
        <v>0</v>
      </c>
    </row>
    <row r="77" spans="1:8" ht="13.5" thickBot="1" x14ac:dyDescent="0.25">
      <c r="A77" s="6"/>
      <c r="B77" s="2"/>
      <c r="C77" s="25"/>
      <c r="D77" s="25"/>
      <c r="E77" s="25"/>
      <c r="F77" s="25"/>
      <c r="G77" s="25"/>
      <c r="H77" s="25"/>
    </row>
  </sheetData>
  <sheetProtection algorithmName="SHA-512" hashValue="/k63f2cZa1ITAGHNEuGl0HvTXdsxZEFr6BUo0S9QVsrUmA4xy6fqqV7x0MvbG2A7BFs61HKU0Ywob5+To3Uvig==" saltValue="/wrRwlDW81ofrsSsA5LwxQ==" spinCount="100000" sheet="1" objects="1" scenarios="1" selectLockedCells="1" selectUnlockedCells="1"/>
  <mergeCells count="11">
    <mergeCell ref="C6:C7"/>
    <mergeCell ref="B1:H1"/>
    <mergeCell ref="B2:H2"/>
    <mergeCell ref="B3:H3"/>
    <mergeCell ref="B4:H4"/>
    <mergeCell ref="C5:G5"/>
    <mergeCell ref="H5:H7"/>
    <mergeCell ref="G6:G7"/>
    <mergeCell ref="D6:D7"/>
    <mergeCell ref="E6:E7"/>
    <mergeCell ref="F6:F7"/>
  </mergeCells>
  <printOptions horizontalCentered="1"/>
  <pageMargins left="0.70866141732283472" right="0.70866141732283472" top="1.6669384057971015" bottom="1.4960629921259843" header="0.31496062992125984" footer="0.59055118110236227"/>
  <pageSetup scale="63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2023-07-28T21:28:16Z</cp:lastPrinted>
  <dcterms:created xsi:type="dcterms:W3CDTF">2021-07-30T15:15:08Z</dcterms:created>
  <dcterms:modified xsi:type="dcterms:W3CDTF">2023-08-22T17:17:19Z</dcterms:modified>
</cp:coreProperties>
</file>