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'!$A$1:$G$41</definedName>
  </definedNames>
  <calcPr calcId="162913"/>
</workbook>
</file>

<file path=xl/calcChain.xml><?xml version="1.0" encoding="utf-8"?>
<calcChain xmlns="http://schemas.openxmlformats.org/spreadsheetml/2006/main">
  <c r="C26" i="2" l="1"/>
  <c r="D26" i="2" s="1"/>
  <c r="E26" i="2" s="1"/>
  <c r="F26" i="2" s="1"/>
  <c r="G26" i="2" s="1"/>
  <c r="C25" i="2"/>
  <c r="D25" i="2" s="1"/>
  <c r="E25" i="2" s="1"/>
  <c r="F25" i="2" s="1"/>
  <c r="G25" i="2" s="1"/>
  <c r="C24" i="2"/>
  <c r="D24" i="2" s="1"/>
  <c r="E24" i="2" s="1"/>
  <c r="F24" i="2" s="1"/>
  <c r="G24" i="2" s="1"/>
  <c r="C23" i="2"/>
  <c r="D23" i="2" s="1"/>
  <c r="E23" i="2" s="1"/>
  <c r="F23" i="2" s="1"/>
  <c r="G23" i="2" s="1"/>
  <c r="C20" i="2"/>
  <c r="D20" i="2" s="1"/>
  <c r="E20" i="2" s="1"/>
  <c r="F20" i="2" s="1"/>
  <c r="G20" i="2" s="1"/>
  <c r="C15" i="2"/>
  <c r="D15" i="2" s="1"/>
  <c r="E15" i="2" s="1"/>
  <c r="F15" i="2" s="1"/>
  <c r="G15" i="2" s="1"/>
  <c r="G37" i="2" l="1"/>
  <c r="F37" i="2"/>
  <c r="F30" i="2" s="1"/>
  <c r="F29" i="2" s="1"/>
  <c r="E37" i="2"/>
  <c r="D37" i="2"/>
  <c r="D30" i="2" s="1"/>
  <c r="D29" i="2" s="1"/>
  <c r="C37" i="2"/>
  <c r="B37" i="2"/>
  <c r="B30" i="2" s="1"/>
  <c r="B29" i="2" s="1"/>
  <c r="G30" i="2"/>
  <c r="G29" i="2" s="1"/>
  <c r="E30" i="2"/>
  <c r="E29" i="2" s="1"/>
  <c r="C30" i="2"/>
  <c r="C29" i="2"/>
  <c r="G22" i="2"/>
  <c r="F22" i="2"/>
  <c r="E22" i="2"/>
  <c r="D22" i="2"/>
  <c r="C22" i="2"/>
  <c r="B22" i="2"/>
  <c r="G8" i="2"/>
  <c r="F8" i="2"/>
  <c r="E8" i="2"/>
  <c r="D8" i="2"/>
  <c r="C8" i="2"/>
  <c r="C32" i="2" s="1"/>
  <c r="B8" i="2"/>
  <c r="B32" i="2" l="1"/>
  <c r="G32" i="2"/>
  <c r="D32" i="2"/>
  <c r="E32" i="2"/>
  <c r="F32" i="2"/>
</calcChain>
</file>

<file path=xl/sharedStrings.xml><?xml version="1.0" encoding="utf-8"?>
<sst xmlns="http://schemas.openxmlformats.org/spreadsheetml/2006/main" count="39" uniqueCount="39">
  <si>
    <t>SERVICIOS DE SALUD DE MICHOACAN (a)</t>
  </si>
  <si>
    <t>(PESOS)</t>
  </si>
  <si>
    <t>Proyecciones de Ingresos - LDF</t>
  </si>
  <si>
    <t xml:space="preserve">(CIFRAS NOMINALES) </t>
  </si>
  <si>
    <t>Concepto (b)</t>
  </si>
  <si>
    <t xml:space="preserve">Año en Cuestión </t>
  </si>
  <si>
    <t>2024 (d)</t>
  </si>
  <si>
    <t>2025 (d)</t>
  </si>
  <si>
    <t>2026 (d)</t>
  </si>
  <si>
    <t>2027 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</si>
  <si>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</si>
  <si>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</si>
  <si>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</si>
  <si>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</si>
  <si>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</si>
  <si>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</si>
  <si>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</si>
  <si>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</si>
  <si>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</si>
  <si>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</si>
  <si>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</si>
  <si>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</si>
  <si>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</si>
  <si>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</si>
  <si>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</si>
  <si>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</si>
  <si>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</si>
  <si>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</si>
  <si>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</si>
  <si>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</si>
  <si>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</si>
  <si>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</si>
  <si>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</si>
  <si>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</si>
  <si>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</si>
  <si>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</si>
  <si>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Nota: Para el ejercicio 2021 se consideró el 3.40% para la proyección</t>
  </si>
  <si>
    <t>2028 (d)</t>
  </si>
  <si>
    <t xml:space="preserve">2023 (de iniciativa de Ley)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</si>
</sst>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="85" zoomScaleNormal="70" zoomScalePageLayoutView="85" workbookViewId="0">
      <selection sqref="A1:G1"/>
    </sheetView>
  </sheetViews>
  <sheetFormatPr baseColWidth="10" defaultColWidth="12" defaultRowHeight="10.5" x14ac:dyDescent="0.15"/>
  <cols>
    <col min="1" max="1" width="92.33203125" style="1" customWidth="1"/>
    <col min="2" max="7" width="22.1640625" style="1" customWidth="1"/>
    <col min="8" max="16384" width="12" style="1"/>
  </cols>
  <sheetData>
    <row r="1" spans="1:8" ht="12.75" x14ac:dyDescent="0.15">
      <c r="A1" s="17" t="s">
        <v>0</v>
      </c>
      <c r="B1" s="18"/>
      <c r="C1" s="18"/>
      <c r="D1" s="18"/>
      <c r="E1" s="18"/>
      <c r="F1" s="18"/>
      <c r="G1" s="19"/>
    </row>
    <row r="2" spans="1:8" ht="13.9" customHeight="1" x14ac:dyDescent="0.15">
      <c r="A2" s="20" t="s">
        <v>2</v>
      </c>
      <c r="B2" s="21"/>
      <c r="C2" s="21"/>
      <c r="D2" s="21"/>
      <c r="E2" s="21"/>
      <c r="F2" s="21"/>
      <c r="G2" s="22"/>
    </row>
    <row r="3" spans="1:8" ht="13.9" customHeight="1" x14ac:dyDescent="0.15">
      <c r="A3" s="20" t="s">
        <v>1</v>
      </c>
      <c r="B3" s="21"/>
      <c r="C3" s="21"/>
      <c r="D3" s="21"/>
      <c r="E3" s="21"/>
      <c r="F3" s="21"/>
      <c r="G3" s="22"/>
    </row>
    <row r="4" spans="1:8" ht="13.5" thickBot="1" x14ac:dyDescent="0.2">
      <c r="A4" s="23" t="s">
        <v>3</v>
      </c>
      <c r="B4" s="24"/>
      <c r="C4" s="24"/>
      <c r="D4" s="24"/>
      <c r="E4" s="24"/>
      <c r="F4" s="24"/>
      <c r="G4" s="25"/>
    </row>
    <row r="5" spans="1:8" ht="12.75" x14ac:dyDescent="0.15">
      <c r="A5" s="26" t="s">
        <v>4</v>
      </c>
      <c r="B5" s="3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37</v>
      </c>
    </row>
    <row r="6" spans="1:8" ht="48.75" customHeight="1" thickBot="1" x14ac:dyDescent="0.25">
      <c r="A6" s="27"/>
      <c r="B6" s="4" t="s">
        <v>38</v>
      </c>
      <c r="C6" s="16"/>
      <c r="D6" s="16"/>
      <c r="E6" s="16"/>
      <c r="F6" s="16"/>
      <c r="G6" s="16"/>
      <c r="H6" s="2" t="s">
        <v>36</v>
      </c>
    </row>
    <row r="7" spans="1:8" ht="12.75" x14ac:dyDescent="0.15">
      <c r="A7" s="5"/>
      <c r="B7" s="11"/>
      <c r="C7" s="11"/>
      <c r="D7" s="11"/>
      <c r="E7" s="11"/>
      <c r="F7" s="11"/>
      <c r="G7" s="11"/>
    </row>
    <row r="8" spans="1:8" ht="12.75" x14ac:dyDescent="0.15">
      <c r="A8" s="6" t="s">
        <v>10</v>
      </c>
      <c r="B8" s="13">
        <f t="shared" ref="B8:G8" si="0">SUM(B9:B20)</f>
        <v>33362515.516318001</v>
      </c>
      <c r="C8" s="13">
        <f t="shared" si="0"/>
        <v>34503390.197946571</v>
      </c>
      <c r="D8" s="13">
        <f t="shared" si="0"/>
        <v>35683286.458804719</v>
      </c>
      <c r="E8" s="13">
        <f t="shared" si="0"/>
        <v>36903539.239724174</v>
      </c>
      <c r="F8" s="13">
        <f t="shared" si="0"/>
        <v>38165529.160057619</v>
      </c>
      <c r="G8" s="13">
        <f t="shared" si="0"/>
        <v>39470684.081033282</v>
      </c>
    </row>
    <row r="9" spans="1:8" ht="12.75" x14ac:dyDescent="0.15">
      <c r="A9" s="7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/>
    </row>
    <row r="10" spans="1:8" ht="12.75" x14ac:dyDescent="0.15">
      <c r="A10" s="7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/>
    </row>
    <row r="11" spans="1:8" ht="12.75" x14ac:dyDescent="0.15">
      <c r="A11" s="7" t="s">
        <v>13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/>
    </row>
    <row r="12" spans="1:8" ht="12.75" x14ac:dyDescent="0.15">
      <c r="A12" s="7" t="s">
        <v>14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/>
    </row>
    <row r="13" spans="1:8" ht="12.75" x14ac:dyDescent="0.15">
      <c r="A13" s="7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/>
    </row>
    <row r="14" spans="1:8" ht="12.75" x14ac:dyDescent="0.15">
      <c r="A14" s="7" t="s">
        <v>16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/>
    </row>
    <row r="15" spans="1:8" ht="12.75" x14ac:dyDescent="0.15">
      <c r="A15" s="7" t="s">
        <v>17</v>
      </c>
      <c r="B15" s="14">
        <v>28684548.320780002</v>
      </c>
      <c r="C15" s="14">
        <f>+B15*1.034</f>
        <v>29659822.963686522</v>
      </c>
      <c r="D15" s="14">
        <f>+C15*1.034</f>
        <v>30668256.944451865</v>
      </c>
      <c r="E15" s="14">
        <f>+D15*1.034</f>
        <v>31710977.68056323</v>
      </c>
      <c r="F15" s="14">
        <f>+E15*1.034</f>
        <v>32789150.921702381</v>
      </c>
      <c r="G15" s="14">
        <f>+F15*1.034</f>
        <v>33903982.053040266</v>
      </c>
    </row>
    <row r="16" spans="1:8" ht="12.75" x14ac:dyDescent="0.15">
      <c r="A16" s="7" t="s">
        <v>18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2.75" x14ac:dyDescent="0.15">
      <c r="A17" s="7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2.75" x14ac:dyDescent="0.15">
      <c r="A18" s="7" t="s">
        <v>20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2.75" x14ac:dyDescent="0.15">
      <c r="A19" s="7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2.75" x14ac:dyDescent="0.15">
      <c r="A20" s="7" t="s">
        <v>22</v>
      </c>
      <c r="B20" s="14">
        <v>4677967.1955380002</v>
      </c>
      <c r="C20" s="14">
        <f>+B20*1.0354</f>
        <v>4843567.2342600459</v>
      </c>
      <c r="D20" s="14">
        <f>+C20*1.0354</f>
        <v>5015029.5143528525</v>
      </c>
      <c r="E20" s="14">
        <f>+D20*1.0354</f>
        <v>5192561.5591609441</v>
      </c>
      <c r="F20" s="14">
        <f>+E20*1.0354</f>
        <v>5376378.2383552417</v>
      </c>
      <c r="G20" s="14">
        <f>+F20*1.0354</f>
        <v>5566702.0279930178</v>
      </c>
    </row>
    <row r="21" spans="1:7" ht="12.75" x14ac:dyDescent="0.15">
      <c r="A21" s="8"/>
      <c r="B21" s="14"/>
      <c r="C21" s="14"/>
      <c r="D21" s="14"/>
      <c r="E21" s="14"/>
      <c r="F21" s="14"/>
      <c r="G21" s="14"/>
    </row>
    <row r="22" spans="1:7" ht="12.75" x14ac:dyDescent="0.15">
      <c r="A22" s="6" t="s">
        <v>23</v>
      </c>
      <c r="B22" s="13">
        <f t="shared" ref="B22:G22" si="1">SUM(B23:B27)</f>
        <v>9700922310.1144199</v>
      </c>
      <c r="C22" s="13">
        <f t="shared" si="1"/>
        <v>10030753668.658312</v>
      </c>
      <c r="D22" s="13">
        <f t="shared" si="1"/>
        <v>10371799293.392694</v>
      </c>
      <c r="E22" s="13">
        <f t="shared" si="1"/>
        <v>10724440469.368046</v>
      </c>
      <c r="F22" s="13">
        <f t="shared" si="1"/>
        <v>11089071445.326559</v>
      </c>
      <c r="G22" s="13">
        <f t="shared" si="1"/>
        <v>11466099874.467663</v>
      </c>
    </row>
    <row r="23" spans="1:7" ht="12.75" x14ac:dyDescent="0.15">
      <c r="A23" s="7" t="s">
        <v>24</v>
      </c>
      <c r="B23" s="14">
        <v>4199174529.3575001</v>
      </c>
      <c r="C23" s="14">
        <f t="shared" ref="C23:G24" si="2">+B23*1.034</f>
        <v>4341946463.3556557</v>
      </c>
      <c r="D23" s="14">
        <f t="shared" si="2"/>
        <v>4489572643.1097479</v>
      </c>
      <c r="E23" s="14">
        <f t="shared" si="2"/>
        <v>4642218112.9754791</v>
      </c>
      <c r="F23" s="14">
        <f t="shared" si="2"/>
        <v>4800053528.8166456</v>
      </c>
      <c r="G23" s="14">
        <f t="shared" si="2"/>
        <v>4963255348.7964115</v>
      </c>
    </row>
    <row r="24" spans="1:7" ht="12.75" x14ac:dyDescent="0.15">
      <c r="A24" s="7" t="s">
        <v>25</v>
      </c>
      <c r="B24" s="14">
        <v>3364242332.4490204</v>
      </c>
      <c r="C24" s="14">
        <f t="shared" si="2"/>
        <v>3478626571.7522874</v>
      </c>
      <c r="D24" s="14">
        <f t="shared" si="2"/>
        <v>3596899875.1918654</v>
      </c>
      <c r="E24" s="14">
        <f t="shared" si="2"/>
        <v>3719194470.9483891</v>
      </c>
      <c r="F24" s="14">
        <f t="shared" si="2"/>
        <v>3845647082.9606342</v>
      </c>
      <c r="G24" s="14">
        <f t="shared" si="2"/>
        <v>3976399083.7812958</v>
      </c>
    </row>
    <row r="25" spans="1:7" ht="12.75" x14ac:dyDescent="0.15">
      <c r="A25" s="7" t="s">
        <v>26</v>
      </c>
      <c r="B25" s="14">
        <v>0</v>
      </c>
      <c r="C25" s="14">
        <f t="shared" ref="C25:G25" si="3">+B25*1.03</f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</row>
    <row r="26" spans="1:7" ht="25.5" x14ac:dyDescent="0.15">
      <c r="A26" s="7" t="s">
        <v>27</v>
      </c>
      <c r="B26" s="14">
        <v>2137505448.3079</v>
      </c>
      <c r="C26" s="14">
        <f>+B26*1.034</f>
        <v>2210180633.5503688</v>
      </c>
      <c r="D26" s="14">
        <f>+C26*1.034</f>
        <v>2285326775.0910816</v>
      </c>
      <c r="E26" s="14">
        <f>+D26*1.034</f>
        <v>2363027885.4441786</v>
      </c>
      <c r="F26" s="14">
        <f>+E26*1.034</f>
        <v>2443370833.5492806</v>
      </c>
      <c r="G26" s="14">
        <f>+F26*1.034</f>
        <v>2526445441.8899565</v>
      </c>
    </row>
    <row r="27" spans="1:7" ht="12.75" x14ac:dyDescent="0.15">
      <c r="A27" s="7" t="s">
        <v>28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2.75" x14ac:dyDescent="0.15">
      <c r="A28" s="8"/>
      <c r="B28" s="14"/>
      <c r="C28" s="14"/>
      <c r="D28" s="14"/>
      <c r="E28" s="14"/>
      <c r="F28" s="14"/>
      <c r="G28" s="14"/>
    </row>
    <row r="29" spans="1:7" ht="12.75" x14ac:dyDescent="0.15">
      <c r="A29" s="6" t="s">
        <v>29</v>
      </c>
      <c r="B29" s="13">
        <f t="shared" ref="B29:G29" si="4">B30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</row>
    <row r="30" spans="1:7" ht="12.75" x14ac:dyDescent="0.15">
      <c r="A30" s="7" t="s">
        <v>30</v>
      </c>
      <c r="B30" s="14">
        <f t="shared" ref="B30:G30" si="5">B37</f>
        <v>0</v>
      </c>
      <c r="C30" s="14">
        <f t="shared" si="5"/>
        <v>0</v>
      </c>
      <c r="D30" s="14">
        <f t="shared" si="5"/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</row>
    <row r="31" spans="1:7" ht="12.75" x14ac:dyDescent="0.15">
      <c r="A31" s="8"/>
      <c r="B31" s="14"/>
      <c r="C31" s="14"/>
      <c r="D31" s="14"/>
      <c r="E31" s="14"/>
      <c r="F31" s="14"/>
      <c r="G31" s="14"/>
    </row>
    <row r="32" spans="1:7" ht="12.75" x14ac:dyDescent="0.15">
      <c r="A32" s="6" t="s">
        <v>31</v>
      </c>
      <c r="B32" s="13">
        <f t="shared" ref="B32:G32" si="6">B8+B22+B29</f>
        <v>9734284825.6307373</v>
      </c>
      <c r="C32" s="13">
        <f t="shared" si="6"/>
        <v>10065257058.856258</v>
      </c>
      <c r="D32" s="13">
        <f t="shared" si="6"/>
        <v>10407482579.8515</v>
      </c>
      <c r="E32" s="13">
        <f t="shared" si="6"/>
        <v>10761344008.607771</v>
      </c>
      <c r="F32" s="13">
        <f t="shared" si="6"/>
        <v>11127236974.486616</v>
      </c>
      <c r="G32" s="13">
        <f t="shared" si="6"/>
        <v>11505570558.548697</v>
      </c>
    </row>
    <row r="33" spans="1:7" ht="12.75" x14ac:dyDescent="0.15">
      <c r="A33" s="8"/>
      <c r="B33" s="14"/>
      <c r="C33" s="14"/>
      <c r="D33" s="14"/>
      <c r="E33" s="14"/>
      <c r="F33" s="14"/>
      <c r="G33" s="14"/>
    </row>
    <row r="34" spans="1:7" ht="12.75" x14ac:dyDescent="0.15">
      <c r="A34" s="9" t="s">
        <v>32</v>
      </c>
      <c r="B34" s="14"/>
      <c r="C34" s="14"/>
      <c r="D34" s="14"/>
      <c r="E34" s="14"/>
      <c r="F34" s="14"/>
      <c r="G34" s="14"/>
    </row>
    <row r="35" spans="1:7" ht="12.75" x14ac:dyDescent="0.15">
      <c r="A35" s="8" t="s">
        <v>33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/>
    </row>
    <row r="36" spans="1:7" ht="12.75" customHeight="1" x14ac:dyDescent="0.15">
      <c r="A36" s="8" t="s">
        <v>34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/>
    </row>
    <row r="37" spans="1:7" ht="12.75" x14ac:dyDescent="0.15">
      <c r="A37" s="9" t="s">
        <v>35</v>
      </c>
      <c r="B37" s="13">
        <f t="shared" ref="B37:G37" si="7">SUM(B35:B36)</f>
        <v>0</v>
      </c>
      <c r="C37" s="13">
        <f t="shared" si="7"/>
        <v>0</v>
      </c>
      <c r="D37" s="13">
        <f t="shared" si="7"/>
        <v>0</v>
      </c>
      <c r="E37" s="13">
        <f t="shared" si="7"/>
        <v>0</v>
      </c>
      <c r="F37" s="13">
        <f t="shared" si="7"/>
        <v>0</v>
      </c>
      <c r="G37" s="13">
        <f t="shared" si="7"/>
        <v>0</v>
      </c>
    </row>
    <row r="38" spans="1:7" ht="13.5" thickBot="1" x14ac:dyDescent="0.2">
      <c r="A38" s="10"/>
      <c r="B38" s="12"/>
      <c r="C38" s="12"/>
      <c r="D38" s="12"/>
      <c r="E38" s="12"/>
      <c r="F38" s="12"/>
      <c r="G38" s="12"/>
    </row>
    <row r="39" spans="1:7" ht="12.75" x14ac:dyDescent="0.2">
      <c r="A39" s="2"/>
      <c r="B39" s="2"/>
      <c r="C39" s="2"/>
      <c r="D39" s="2"/>
      <c r="E39" s="2"/>
      <c r="F39" s="2"/>
      <c r="G39" s="2"/>
    </row>
    <row r="40" spans="1:7" ht="12.75" x14ac:dyDescent="0.2">
      <c r="A40" s="2"/>
      <c r="B40" s="2"/>
      <c r="C40" s="2"/>
      <c r="D40" s="2"/>
      <c r="E40" s="2"/>
      <c r="F40" s="2"/>
      <c r="G40" s="2"/>
    </row>
    <row r="41" spans="1:7" ht="12.75" x14ac:dyDescent="0.2">
      <c r="A41" s="2"/>
      <c r="B41" s="2"/>
      <c r="C41" s="2"/>
      <c r="D41" s="2"/>
      <c r="E41" s="2"/>
      <c r="F41" s="2"/>
      <c r="G41" s="2"/>
    </row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2023-04-27T00:10:18Z</cp:lastPrinted>
  <dcterms:created xsi:type="dcterms:W3CDTF">2021-07-30T15:15:08Z</dcterms:created>
  <dcterms:modified xsi:type="dcterms:W3CDTF">2023-04-27T00:10:35Z</dcterms:modified>
</cp:coreProperties>
</file>